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rusty\OneDrive\Desktop\"/>
    </mc:Choice>
  </mc:AlternateContent>
  <xr:revisionPtr revIDLastSave="0" documentId="8_{76D3A587-D347-4209-91AD-6271AC255356}" xr6:coauthVersionLast="47" xr6:coauthVersionMax="47" xr10:uidLastSave="{00000000-0000-0000-0000-000000000000}"/>
  <bookViews>
    <workbookView xWindow="11385" yWindow="0" windowWidth="24660" windowHeight="15480" tabRatio="599" xr2:uid="{00000000-000D-0000-FFFF-FFFF00000000}"/>
  </bookViews>
  <sheets>
    <sheet name="Sheet1" sheetId="1" r:id="rId1"/>
    <sheet name="Sheet2" sheetId="2" r:id="rId2"/>
  </sheets>
  <definedNames>
    <definedName name="_xlnm.Print_Area" localSheetId="1">Sheet2!$EI$6:$EM$51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Z60" i="2" l="1"/>
  <c r="DZ59" i="2"/>
  <c r="DZ58" i="2"/>
  <c r="DZ56" i="2" a="1"/>
  <c r="DZ56" i="2" s="1"/>
  <c r="DZ53" i="2"/>
  <c r="DZ47" i="2"/>
  <c r="EB46" i="2"/>
  <c r="EA46" i="2"/>
  <c r="DZ46" i="2"/>
  <c r="EB45" i="2"/>
  <c r="EA45" i="2"/>
  <c r="DZ45" i="2"/>
  <c r="DZ32" i="2"/>
  <c r="EA31" i="2"/>
  <c r="EA32" i="2"/>
  <c r="DZ31" i="2"/>
  <c r="EA30" i="2"/>
  <c r="DZ30" i="2"/>
  <c r="EA28" i="2" a="1"/>
  <c r="EA28" i="2" s="1"/>
  <c r="DZ28" i="2" a="1"/>
  <c r="DZ28" i="2" s="1"/>
  <c r="EA25" i="2"/>
  <c r="DZ25" i="2"/>
  <c r="DZ18" i="2"/>
  <c r="DZ17" i="2"/>
  <c r="DZ16" i="2"/>
  <c r="DZ14" i="2" a="1"/>
  <c r="DZ14" i="2" s="1"/>
  <c r="DZ11" i="2"/>
  <c r="DZ10" i="2"/>
  <c r="DZ68" i="2" a="1"/>
  <c r="DZ68" i="2" s="1"/>
  <c r="DU68" i="2" s="1"/>
  <c r="EB65" i="2"/>
  <c r="DZ65" i="2"/>
  <c r="DZ61" i="2"/>
  <c r="DZ55" i="2" a="1"/>
  <c r="DZ55" i="2" s="1"/>
  <c r="DU51" i="2"/>
  <c r="DZ52" i="2"/>
  <c r="DZ51" i="2"/>
  <c r="EB47" i="2"/>
  <c r="EA47" i="2"/>
  <c r="EB44" i="2"/>
  <c r="EA44" i="2"/>
  <c r="DZ44" i="2"/>
  <c r="EA42" i="2" a="1"/>
  <c r="EA42" i="2" s="1"/>
  <c r="EA41" i="2" a="1"/>
  <c r="EA41" i="2" s="1"/>
  <c r="DU37" i="2"/>
  <c r="EA39" i="2"/>
  <c r="EB39" i="2"/>
  <c r="DZ39" i="2"/>
  <c r="EB38" i="2"/>
  <c r="EA38" i="2"/>
  <c r="DZ38" i="2"/>
  <c r="EB37" i="2"/>
  <c r="EA37" i="2"/>
  <c r="DZ37" i="2"/>
  <c r="EA33" i="2"/>
  <c r="DZ33" i="2"/>
  <c r="EA27" i="2" a="1"/>
  <c r="EA27" i="2" s="1"/>
  <c r="DZ27" i="2" a="1"/>
  <c r="DZ27" i="2" s="1"/>
  <c r="EA24" i="2"/>
  <c r="DZ24" i="2"/>
  <c r="EA23" i="2"/>
  <c r="DZ23" i="2"/>
  <c r="DU23" i="2"/>
  <c r="DZ19" i="2"/>
  <c r="DZ13" i="2" a="1"/>
  <c r="DZ13" i="2" s="1"/>
  <c r="DU9" i="2"/>
  <c r="EC32" i="2" l="1"/>
  <c r="DU32" i="2" s="1"/>
  <c r="DU45" i="2"/>
  <c r="EC31" i="2"/>
  <c r="DU31" i="2" s="1"/>
  <c r="DU46" i="2"/>
  <c r="DU47" i="2"/>
  <c r="DU65" i="2"/>
  <c r="EM42" i="2"/>
  <c r="EI7" i="2"/>
  <c r="DU7" i="2"/>
  <c r="EJ10" i="2"/>
  <c r="DU13" i="2"/>
  <c r="EJ15" i="2" s="1"/>
  <c r="DU14" i="2"/>
  <c r="DU16" i="2"/>
  <c r="EJ18" i="2" s="1"/>
  <c r="DU17" i="2"/>
  <c r="EJ19" i="2" s="1"/>
  <c r="DU19" i="2"/>
  <c r="EJ21" i="2" s="1"/>
  <c r="EM10" i="2"/>
  <c r="EJ25" i="2"/>
  <c r="EM25" i="2"/>
  <c r="DU55" i="2"/>
  <c r="EM30" i="2" s="1"/>
  <c r="DU56" i="2"/>
  <c r="DU70" i="2" s="1"/>
  <c r="EM44" i="2" s="1"/>
  <c r="DU60" i="2"/>
  <c r="EM35" i="2" s="1"/>
  <c r="EM39" i="2" l="1"/>
  <c r="DU58" i="2"/>
  <c r="EM33" i="2" s="1"/>
  <c r="DU69" i="2"/>
  <c r="EM43" i="2" s="1"/>
  <c r="DU52" i="2"/>
  <c r="DU66" i="2" s="1"/>
  <c r="EJ8" i="2"/>
  <c r="EG13" i="2" s="1"/>
  <c r="EJ35" i="2"/>
  <c r="DU44" i="2"/>
  <c r="EJ33" i="2" s="1"/>
  <c r="DU38" i="2"/>
  <c r="EJ27" i="2" s="1"/>
  <c r="EM20" i="2"/>
  <c r="DU30" i="2"/>
  <c r="EM18" i="2" s="1"/>
  <c r="EC28" i="2"/>
  <c r="EC27" i="2"/>
  <c r="DU25" i="2"/>
  <c r="EM13" i="2" s="1"/>
  <c r="EB28" i="2"/>
  <c r="DU18" i="2"/>
  <c r="EJ20" i="2" s="1"/>
  <c r="DU10" i="2"/>
  <c r="EJ12" i="2" s="1"/>
  <c r="DU61" i="2"/>
  <c r="DU63" i="2" s="1"/>
  <c r="EM38" i="2" s="1"/>
  <c r="DU59" i="2"/>
  <c r="EM34" i="2" s="1"/>
  <c r="DU53" i="2"/>
  <c r="DU67" i="2" s="1"/>
  <c r="EJ36" i="2"/>
  <c r="EJ34" i="2"/>
  <c r="DU39" i="2"/>
  <c r="EJ28" i="2" s="1"/>
  <c r="DU33" i="2"/>
  <c r="EM21" i="2" s="1"/>
  <c r="EM19" i="2"/>
  <c r="DU24" i="2"/>
  <c r="EM12" i="2" s="1"/>
  <c r="DU11" i="2"/>
  <c r="EM31" i="2"/>
  <c r="DU57" i="2"/>
  <c r="EM32" i="2" s="1"/>
  <c r="DU41" i="2"/>
  <c r="EJ30" i="2" s="1"/>
  <c r="DU42" i="2"/>
  <c r="DU27" i="2"/>
  <c r="EM15" i="2" s="1"/>
  <c r="EB27" i="2"/>
  <c r="DU15" i="2"/>
  <c r="EJ17" i="2" s="1"/>
  <c r="EJ16" i="2"/>
  <c r="DU21" i="2"/>
  <c r="EJ23" i="2" s="1"/>
  <c r="DU28" i="2"/>
  <c r="EM41" i="2" l="1"/>
  <c r="DU40" i="2"/>
  <c r="EJ29" i="2" s="1"/>
  <c r="DU12" i="2"/>
  <c r="EJ14" i="2" s="1"/>
  <c r="EJ13" i="2"/>
  <c r="EM27" i="2"/>
  <c r="EM40" i="2"/>
  <c r="EM36" i="2"/>
  <c r="DU71" i="2"/>
  <c r="EM45" i="2" s="1"/>
  <c r="DU72" i="2"/>
  <c r="EM46" i="2" s="1"/>
  <c r="DU48" i="2"/>
  <c r="EJ37" i="2" s="1"/>
  <c r="DU20" i="2"/>
  <c r="EJ22" i="2" s="1"/>
  <c r="DU54" i="2"/>
  <c r="EM29" i="2" s="1"/>
  <c r="EG12" i="2"/>
  <c r="DU62" i="2"/>
  <c r="EM37" i="2" s="1"/>
  <c r="EM26" i="2"/>
  <c r="DU26" i="2"/>
  <c r="EM14" i="2" s="1"/>
  <c r="DU34" i="2"/>
  <c r="EM22" i="2" s="1"/>
  <c r="EM28" i="2"/>
  <c r="DU29" i="2"/>
  <c r="EM17" i="2" s="1"/>
  <c r="EM16" i="2"/>
  <c r="DU35" i="2"/>
  <c r="EM23" i="2" s="1"/>
  <c r="EJ26" i="2"/>
  <c r="EJ31" i="2"/>
  <c r="DU43" i="2"/>
  <c r="EJ32" i="2" s="1"/>
  <c r="DU49" i="2"/>
  <c r="EJ38" i="2" s="1"/>
  <c r="EJ11" i="2"/>
  <c r="EG10" i="2"/>
  <c r="EG11" i="2"/>
  <c r="EM11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<sst xmlns="http://schemas.openxmlformats.org/spreadsheetml/2006/main" count="148" uniqueCount="78">
  <si>
    <t>Neighborhood Analysis</t>
  </si>
  <si>
    <t>Step 1:</t>
  </si>
  <si>
    <t>Step 2:</t>
  </si>
  <si>
    <t>Step 3:</t>
  </si>
  <si>
    <t>Step 4:</t>
  </si>
  <si>
    <t>Step 5:</t>
  </si>
  <si>
    <t>Step 6:</t>
  </si>
  <si>
    <t>Step 7:</t>
  </si>
  <si>
    <t>Click Here</t>
  </si>
  <si>
    <t>Step 8:</t>
  </si>
  <si>
    <t>Active</t>
  </si>
  <si>
    <t>Sold</t>
  </si>
  <si>
    <t>Step 9:</t>
  </si>
  <si>
    <r>
      <t>Click "</t>
    </r>
    <r>
      <rPr>
        <b/>
        <sz val="11"/>
        <color theme="1"/>
        <rFont val="Calibri"/>
        <family val="2"/>
        <scheme val="minor"/>
      </rPr>
      <t>File</t>
    </r>
    <r>
      <rPr>
        <sz val="11"/>
        <color theme="1"/>
        <rFont val="Calibri"/>
        <family val="2"/>
        <scheme val="minor"/>
      </rPr>
      <t>" then "</t>
    </r>
    <r>
      <rPr>
        <b/>
        <sz val="11"/>
        <color theme="1"/>
        <rFont val="Calibri"/>
        <family val="2"/>
        <scheme val="minor"/>
      </rPr>
      <t>Print</t>
    </r>
    <r>
      <rPr>
        <sz val="11"/>
        <color theme="1"/>
        <rFont val="Calibri"/>
        <family val="2"/>
        <scheme val="minor"/>
      </rPr>
      <t>."</t>
    </r>
  </si>
  <si>
    <t>Step 10:</t>
  </si>
  <si>
    <t>Average OLP =</t>
  </si>
  <si>
    <t>Average LP =</t>
  </si>
  <si>
    <t>Average OLP/LP Ratio =</t>
  </si>
  <si>
    <t>Median OLP =</t>
  </si>
  <si>
    <t>Median LP =</t>
  </si>
  <si>
    <t>Median OLP/LP Ratio =</t>
  </si>
  <si>
    <t>Average DOM =</t>
  </si>
  <si>
    <t>Average Bed =</t>
  </si>
  <si>
    <t>Average Bath =</t>
  </si>
  <si>
    <t>Average Square Ft (Sq Ft) =</t>
  </si>
  <si>
    <t>Average LP/Sq Ft =</t>
  </si>
  <si>
    <t>Median LP/Sq Ft =</t>
  </si>
  <si>
    <t>Pending &amp; Due Diligence</t>
  </si>
  <si>
    <t xml:space="preserve">Homes in Analysis = </t>
  </si>
  <si>
    <t>SOLD</t>
  </si>
  <si>
    <t>Homes in Analysis =</t>
  </si>
  <si>
    <t>All information pulled from FMLS and is believe accurate but is not warranted or guaranteed.</t>
  </si>
  <si>
    <t>Median EXP OLP =</t>
  </si>
  <si>
    <t>Median EXP LP =</t>
  </si>
  <si>
    <t>Median EXP OLP/LP Ratio =</t>
  </si>
  <si>
    <t>Median PEND OLP =</t>
  </si>
  <si>
    <t>Median PEND LP =</t>
  </si>
  <si>
    <t>Median PEND OLP/LP Ratio =</t>
  </si>
  <si>
    <r>
      <t>Click on the "</t>
    </r>
    <r>
      <rPr>
        <b/>
        <sz val="11"/>
        <color theme="1"/>
        <rFont val="Arial"/>
        <family val="2"/>
      </rPr>
      <t>Results</t>
    </r>
    <r>
      <rPr>
        <sz val="11"/>
        <color theme="1"/>
        <rFont val="Arial"/>
        <family val="2"/>
      </rPr>
      <t xml:space="preserve">" tab, </t>
    </r>
    <r>
      <rPr>
        <i/>
        <sz val="11"/>
        <color theme="1"/>
        <rFont val="Arial"/>
        <family val="2"/>
      </rPr>
      <t>make sure</t>
    </r>
    <r>
      <rPr>
        <sz val="11"/>
        <color theme="1"/>
        <rFont val="Arial"/>
        <family val="2"/>
      </rPr>
      <t xml:space="preserve"> you select all the results, then click on "</t>
    </r>
    <r>
      <rPr>
        <b/>
        <sz val="11"/>
        <color theme="1"/>
        <rFont val="Arial"/>
        <family val="2"/>
      </rPr>
      <t>Export</t>
    </r>
    <r>
      <rPr>
        <sz val="11"/>
        <color theme="1"/>
        <rFont val="Arial"/>
        <family val="2"/>
      </rPr>
      <t>" at the bottom of the screen.</t>
    </r>
  </si>
  <si>
    <r>
      <t>For the "</t>
    </r>
    <r>
      <rPr>
        <b/>
        <sz val="11"/>
        <color theme="1"/>
        <rFont val="Arial"/>
        <family val="2"/>
      </rPr>
      <t>Export file format</t>
    </r>
    <r>
      <rPr>
        <sz val="11"/>
        <color theme="1"/>
        <rFont val="Arial"/>
        <family val="2"/>
      </rPr>
      <t>" use the pulldown menu to select "</t>
    </r>
    <r>
      <rPr>
        <b/>
        <sz val="11"/>
        <color theme="1"/>
        <rFont val="Arial"/>
        <family val="2"/>
      </rPr>
      <t>Toolkit CMA Export Grid</t>
    </r>
    <r>
      <rPr>
        <sz val="11"/>
        <color theme="1"/>
        <rFont val="Arial"/>
        <family val="2"/>
      </rPr>
      <t>" then click "</t>
    </r>
    <r>
      <rPr>
        <b/>
        <sz val="11"/>
        <color theme="1"/>
        <rFont val="Arial"/>
        <family val="2"/>
      </rPr>
      <t>Export</t>
    </r>
    <r>
      <rPr>
        <sz val="11"/>
        <color theme="1"/>
        <rFont val="Arial"/>
        <family val="2"/>
      </rPr>
      <t>."</t>
    </r>
  </si>
  <si>
    <r>
      <t>This will create a csv file called "</t>
    </r>
    <r>
      <rPr>
        <b/>
        <sz val="11"/>
        <color theme="1"/>
        <rFont val="Arial"/>
        <family val="2"/>
      </rPr>
      <t>Toolkit CMA Export Grid.csv</t>
    </r>
    <r>
      <rPr>
        <sz val="11"/>
        <color theme="1"/>
        <rFont val="Arial"/>
        <family val="2"/>
      </rPr>
      <t>."  Make sure you know which location on your computer your downloaded file go to.</t>
    </r>
  </si>
  <si>
    <r>
      <t xml:space="preserve">Open the file in </t>
    </r>
    <r>
      <rPr>
        <b/>
        <sz val="11"/>
        <color theme="1"/>
        <rFont val="Arial"/>
        <family val="2"/>
      </rPr>
      <t>Excel</t>
    </r>
    <r>
      <rPr>
        <sz val="11"/>
        <color theme="1"/>
        <rFont val="Arial"/>
        <family val="2"/>
      </rPr>
      <t>.</t>
    </r>
  </si>
  <si>
    <r>
      <t xml:space="preserve">You will need to highlight your results.  </t>
    </r>
    <r>
      <rPr>
        <i/>
        <sz val="11"/>
        <color theme="1"/>
        <rFont val="Arial"/>
        <family val="2"/>
      </rPr>
      <t>Left click</t>
    </r>
    <r>
      <rPr>
        <sz val="11"/>
        <color theme="1"/>
        <rFont val="Arial"/>
        <family val="2"/>
      </rPr>
      <t xml:space="preserve"> on the A1 box, and holding down the shift key, left click on the last cell of your results (which will be column CO, row something).</t>
    </r>
  </si>
  <si>
    <r>
      <t xml:space="preserve">With your results highlighted, </t>
    </r>
    <r>
      <rPr>
        <i/>
        <sz val="11"/>
        <color theme="1"/>
        <rFont val="Arial"/>
        <family val="2"/>
      </rPr>
      <t>right click</t>
    </r>
    <r>
      <rPr>
        <sz val="11"/>
        <color theme="1"/>
        <rFont val="Arial"/>
        <family val="2"/>
      </rPr>
      <t xml:space="preserve"> and select "</t>
    </r>
    <r>
      <rPr>
        <b/>
        <sz val="11"/>
        <color theme="1"/>
        <rFont val="Arial"/>
        <family val="2"/>
      </rPr>
      <t>Copy</t>
    </r>
    <r>
      <rPr>
        <sz val="11"/>
        <color theme="1"/>
        <rFont val="Arial"/>
        <family val="2"/>
      </rPr>
      <t>."</t>
    </r>
  </si>
  <si>
    <r>
      <t xml:space="preserve">Go to </t>
    </r>
    <r>
      <rPr>
        <b/>
        <sz val="11"/>
        <color theme="1"/>
        <rFont val="Arial"/>
        <family val="2"/>
      </rPr>
      <t>Matrix</t>
    </r>
    <r>
      <rPr>
        <sz val="11"/>
        <color theme="1"/>
        <rFont val="Arial"/>
        <family val="2"/>
      </rPr>
      <t xml:space="preserve"> and perform your search using whatever criteria you want to include.  </t>
    </r>
  </si>
  <si>
    <t>Your title for your search is:</t>
  </si>
  <si>
    <r>
      <rPr>
        <i/>
        <sz val="11"/>
        <color theme="1"/>
        <rFont val="Calibri"/>
        <family val="2"/>
        <scheme val="minor"/>
      </rPr>
      <t>Right click</t>
    </r>
    <r>
      <rPr>
        <sz val="11"/>
        <color theme="1"/>
        <rFont val="Calibri"/>
        <family val="2"/>
        <scheme val="minor"/>
      </rPr>
      <t xml:space="preserve"> on the </t>
    </r>
    <r>
      <rPr>
        <b/>
        <sz val="11"/>
        <color theme="1"/>
        <rFont val="Calibri"/>
        <family val="2"/>
        <scheme val="minor"/>
      </rPr>
      <t>yellow cell</t>
    </r>
    <r>
      <rPr>
        <sz val="11"/>
        <color theme="1"/>
        <rFont val="Calibri"/>
        <family val="2"/>
        <scheme val="minor"/>
      </rPr>
      <t xml:space="preserve"> (A7) and click "</t>
    </r>
    <r>
      <rPr>
        <b/>
        <sz val="11"/>
        <color theme="1"/>
        <rFont val="Calibri"/>
        <family val="2"/>
        <scheme val="minor"/>
      </rPr>
      <t>Paste</t>
    </r>
    <r>
      <rPr>
        <sz val="11"/>
        <color theme="1"/>
        <rFont val="Calibri"/>
        <family val="2"/>
        <scheme val="minor"/>
      </rPr>
      <t>."</t>
    </r>
  </si>
  <si>
    <t xml:space="preserve"> Average OLP =</t>
  </si>
  <si>
    <t xml:space="preserve"> Average LP =</t>
  </si>
  <si>
    <t xml:space="preserve"> Median OLP =</t>
  </si>
  <si>
    <t xml:space="preserve"> Median LP =</t>
  </si>
  <si>
    <t xml:space="preserve"> Average DOM =</t>
  </si>
  <si>
    <t xml:space="preserve"> Average Bed =</t>
  </si>
  <si>
    <t xml:space="preserve"> Average Bath =</t>
  </si>
  <si>
    <t xml:space="preserve"> Average Square Ft (Sq Ft) =</t>
  </si>
  <si>
    <t xml:space="preserve"> Average LP/Sq Ft =</t>
  </si>
  <si>
    <t xml:space="preserve"> Median LP/Sq Ft =</t>
  </si>
  <si>
    <t xml:space="preserve"> Median PEND OLP =</t>
  </si>
  <si>
    <t xml:space="preserve"> Median PEND LP =</t>
  </si>
  <si>
    <t xml:space="preserve"> Median EXP OLP =</t>
  </si>
  <si>
    <t xml:space="preserve"> Median EXP LP =</t>
  </si>
  <si>
    <t>W/D &amp; Expired</t>
  </si>
  <si>
    <t xml:space="preserve"> Average LP/OLP Ratio =</t>
  </si>
  <si>
    <t xml:space="preserve"> Median LP/OLP Ratio =</t>
  </si>
  <si>
    <t xml:space="preserve"> Median PEND LP/OLP Ratio =</t>
  </si>
  <si>
    <t xml:space="preserve"> Median EXP LP/OLP Ratio =</t>
  </si>
  <si>
    <t>Median SP/LP Ratio =</t>
  </si>
  <si>
    <t>Median SP/OLP Ratio =</t>
  </si>
  <si>
    <t>Average SP/LP Ratio =</t>
  </si>
  <si>
    <t>Average SP/OLP Ratio =</t>
  </si>
  <si>
    <t>Average Sold Price =</t>
  </si>
  <si>
    <t>Average SP/Sq Ft =</t>
  </si>
  <si>
    <t>Median SP/Sq Ft =</t>
  </si>
  <si>
    <t>Median Sales Price =</t>
  </si>
  <si>
    <t>ERA Foster &amp; Bond</t>
  </si>
  <si>
    <t>WD &amp; Expired &amp; Hold</t>
  </si>
  <si>
    <r>
      <rPr>
        <b/>
        <sz val="14"/>
        <color rgb="FF142660"/>
        <rFont val="Arial"/>
        <family val="2"/>
      </rPr>
      <t xml:space="preserve">ERA Foster &amp; Bond - </t>
    </r>
    <r>
      <rPr>
        <b/>
        <sz val="14"/>
        <color rgb="FFC00000"/>
        <rFont val="Arial"/>
        <family val="2"/>
      </rPr>
      <t>Neighborhood Analysis</t>
    </r>
  </si>
  <si>
    <t>Step 11: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</si>
</sst>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2" formatCode="_(&quot;$&quot;* #,##0_);_(&quot;$&quot;* \(#,##0\);_(&quot;$&quot;* &quot;-&quot;_);_(@_)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 tint="0.14999847407452621"/>
      <name val="Arial"/>
      <family val="2"/>
    </font>
    <font>
      <b/>
      <sz val="14"/>
      <color rgb="FFC0000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9"/>
      <color theme="1" tint="0.499984740745262"/>
      <name val="Arial"/>
      <family val="2"/>
    </font>
    <font>
      <sz val="11"/>
      <color rgb="FFFF0000"/>
      <name val="Calibri"/>
      <family val="2"/>
      <scheme val="minor"/>
    </font>
    <font>
      <sz val="18"/>
      <color rgb="FF142660"/>
      <name val="Red Hat Display"/>
    </font>
    <font>
      <b/>
      <sz val="18"/>
      <color rgb="FFC00000"/>
      <name val="Red Hat Display"/>
    </font>
    <font>
      <b/>
      <sz val="14"/>
      <color rgb="FF14266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BA3A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98">
    <xf numFmtId="0" fontId="0" fillId="0" borderId="0" xfId="0"/>
    <xf numFmtId="0" fontId="0" fillId="2" borderId="0" xfId="0" applyFill="1"/>
    <xf numFmtId="0" fontId="3" fillId="2" borderId="0" xfId="0" applyFont="1" applyFill="1"/>
    <xf numFmtId="14" fontId="0" fillId="2" borderId="0" xfId="0" applyNumberFormat="1" applyFill="1"/>
    <xf numFmtId="9" fontId="7" fillId="2" borderId="0" xfId="0" applyNumberFormat="1" applyFont="1" applyFill="1" applyAlignment="1">
      <alignment horizontal="center"/>
    </xf>
    <xf numFmtId="10" fontId="1" fillId="2" borderId="0" xfId="0" applyNumberFormat="1" applyFont="1" applyFill="1"/>
    <xf numFmtId="0" fontId="7" fillId="2" borderId="0" xfId="0" applyFont="1" applyFill="1" applyAlignment="1">
      <alignment horizontal="center"/>
    </xf>
    <xf numFmtId="0" fontId="0" fillId="0" borderId="0" xfId="0" applyProtection="1">
      <protection locked="0"/>
    </xf>
    <xf numFmtId="22" fontId="0" fillId="0" borderId="0" xfId="0" applyNumberFormat="1" applyProtection="1">
      <protection locked="0"/>
    </xf>
    <xf numFmtId="14" fontId="0" fillId="0" borderId="0" xfId="0" applyNumberFormat="1" applyProtection="1">
      <protection locked="0"/>
    </xf>
    <xf numFmtId="0" fontId="8" fillId="2" borderId="0" xfId="0" applyFont="1" applyFill="1"/>
    <xf numFmtId="0" fontId="8" fillId="3" borderId="6" xfId="0" applyFont="1" applyFill="1" applyBorder="1" applyAlignment="1" applyProtection="1">
      <alignment horizontal="left"/>
      <protection locked="0"/>
    </xf>
    <xf numFmtId="0" fontId="8" fillId="2" borderId="0" xfId="1" applyFont="1" applyFill="1" applyProtection="1">
      <protection locked="0"/>
    </xf>
    <xf numFmtId="0" fontId="8" fillId="2" borderId="0" xfId="0" applyFont="1" applyFill="1" applyAlignment="1">
      <alignment vertical="center"/>
    </xf>
    <xf numFmtId="0" fontId="11" fillId="2" borderId="3" xfId="0" applyFont="1" applyFill="1" applyBorder="1" applyAlignment="1">
      <alignment horizontal="left" vertical="center"/>
    </xf>
    <xf numFmtId="42" fontId="8" fillId="2" borderId="4" xfId="0" applyNumberFormat="1" applyFont="1" applyFill="1" applyBorder="1" applyAlignment="1">
      <alignment vertical="center"/>
    </xf>
    <xf numFmtId="0" fontId="11" fillId="6" borderId="3" xfId="0" applyFont="1" applyFill="1" applyBorder="1" applyAlignment="1">
      <alignment horizontal="left" vertical="center"/>
    </xf>
    <xf numFmtId="42" fontId="8" fillId="6" borderId="4" xfId="0" applyNumberFormat="1" applyFont="1" applyFill="1" applyBorder="1" applyAlignment="1">
      <alignment vertical="center"/>
    </xf>
    <xf numFmtId="0" fontId="11" fillId="8" borderId="3" xfId="0" applyFont="1" applyFill="1" applyBorder="1" applyAlignment="1">
      <alignment horizontal="left" vertical="center"/>
    </xf>
    <xf numFmtId="42" fontId="8" fillId="8" borderId="4" xfId="0" applyNumberFormat="1" applyFont="1" applyFill="1" applyBorder="1" applyAlignment="1">
      <alignment vertical="center"/>
    </xf>
    <xf numFmtId="10" fontId="8" fillId="2" borderId="4" xfId="0" applyNumberFormat="1" applyFont="1" applyFill="1" applyBorder="1" applyAlignment="1">
      <alignment vertical="center"/>
    </xf>
    <xf numFmtId="10" fontId="8" fillId="6" borderId="4" xfId="0" applyNumberFormat="1" applyFont="1" applyFill="1" applyBorder="1" applyAlignment="1">
      <alignment vertical="center"/>
    </xf>
    <xf numFmtId="10" fontId="8" fillId="8" borderId="4" xfId="0" applyNumberFormat="1" applyFont="1" applyFill="1" applyBorder="1" applyAlignment="1">
      <alignment vertical="center"/>
    </xf>
    <xf numFmtId="37" fontId="8" fillId="2" borderId="4" xfId="0" applyNumberFormat="1" applyFont="1" applyFill="1" applyBorder="1" applyAlignment="1">
      <alignment vertical="center"/>
    </xf>
    <xf numFmtId="37" fontId="8" fillId="6" borderId="4" xfId="0" applyNumberFormat="1" applyFont="1" applyFill="1" applyBorder="1" applyAlignment="1">
      <alignment vertical="center"/>
    </xf>
    <xf numFmtId="37" fontId="8" fillId="8" borderId="4" xfId="0" applyNumberFormat="1" applyFont="1" applyFill="1" applyBorder="1" applyAlignment="1">
      <alignment vertical="center"/>
    </xf>
    <xf numFmtId="0" fontId="11" fillId="6" borderId="5" xfId="0" applyFont="1" applyFill="1" applyBorder="1" applyAlignment="1">
      <alignment horizontal="left" vertical="center"/>
    </xf>
    <xf numFmtId="42" fontId="8" fillId="6" borderId="7" xfId="0" applyNumberFormat="1" applyFont="1" applyFill="1" applyBorder="1" applyAlignment="1">
      <alignment vertical="center"/>
    </xf>
    <xf numFmtId="0" fontId="11" fillId="8" borderId="5" xfId="0" applyFont="1" applyFill="1" applyBorder="1" applyAlignment="1">
      <alignment horizontal="left" vertical="center"/>
    </xf>
    <xf numFmtId="42" fontId="8" fillId="8" borderId="7" xfId="0" applyNumberFormat="1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1" fillId="10" borderId="3" xfId="0" applyFont="1" applyFill="1" applyBorder="1" applyAlignment="1">
      <alignment horizontal="left" vertical="center"/>
    </xf>
    <xf numFmtId="42" fontId="8" fillId="10" borderId="4" xfId="0" applyNumberFormat="1" applyFont="1" applyFill="1" applyBorder="1" applyAlignment="1">
      <alignment vertical="center"/>
    </xf>
    <xf numFmtId="0" fontId="11" fillId="9" borderId="3" xfId="0" applyFont="1" applyFill="1" applyBorder="1" applyAlignment="1">
      <alignment horizontal="left" vertical="center"/>
    </xf>
    <xf numFmtId="42" fontId="8" fillId="9" borderId="4" xfId="0" applyNumberFormat="1" applyFont="1" applyFill="1" applyBorder="1" applyAlignment="1">
      <alignment vertical="center"/>
    </xf>
    <xf numFmtId="10" fontId="8" fillId="10" borderId="4" xfId="0" applyNumberFormat="1" applyFont="1" applyFill="1" applyBorder="1" applyAlignment="1">
      <alignment vertical="center"/>
    </xf>
    <xf numFmtId="10" fontId="8" fillId="9" borderId="4" xfId="0" applyNumberFormat="1" applyFont="1" applyFill="1" applyBorder="1" applyAlignment="1">
      <alignment vertical="center"/>
    </xf>
    <xf numFmtId="3" fontId="8" fillId="10" borderId="4" xfId="0" applyNumberFormat="1" applyFont="1" applyFill="1" applyBorder="1" applyAlignment="1">
      <alignment vertical="center"/>
    </xf>
    <xf numFmtId="3" fontId="8" fillId="9" borderId="4" xfId="0" applyNumberFormat="1" applyFont="1" applyFill="1" applyBorder="1" applyAlignment="1">
      <alignment vertical="center"/>
    </xf>
    <xf numFmtId="0" fontId="11" fillId="10" borderId="5" xfId="0" applyFont="1" applyFill="1" applyBorder="1" applyAlignment="1">
      <alignment horizontal="left" vertical="center"/>
    </xf>
    <xf numFmtId="42" fontId="8" fillId="10" borderId="7" xfId="0" applyNumberFormat="1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14" fillId="2" borderId="0" xfId="0" applyFont="1" applyFill="1" applyAlignment="1">
      <alignment horizontal="center" vertical="center"/>
    </xf>
    <xf numFmtId="10" fontId="15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10" fontId="9" fillId="2" borderId="0" xfId="0" applyNumberFormat="1" applyFont="1" applyFill="1" applyAlignment="1">
      <alignment vertical="center"/>
    </xf>
    <xf numFmtId="10" fontId="14" fillId="5" borderId="7" xfId="0" applyNumberFormat="1" applyFont="1" applyFill="1" applyBorder="1" applyAlignment="1">
      <alignment horizontal="center" vertical="top"/>
    </xf>
    <xf numFmtId="0" fontId="14" fillId="5" borderId="2" xfId="0" applyFont="1" applyFill="1" applyBorder="1" applyAlignment="1">
      <alignment horizontal="center"/>
    </xf>
    <xf numFmtId="0" fontId="14" fillId="7" borderId="2" xfId="0" applyFont="1" applyFill="1" applyBorder="1" applyAlignment="1">
      <alignment horizontal="center"/>
    </xf>
    <xf numFmtId="0" fontId="17" fillId="3" borderId="2" xfId="0" applyFont="1" applyFill="1" applyBorder="1" applyAlignment="1">
      <alignment horizontal="center"/>
    </xf>
    <xf numFmtId="0" fontId="14" fillId="4" borderId="2" xfId="0" applyFont="1" applyFill="1" applyBorder="1" applyAlignment="1">
      <alignment horizontal="center"/>
    </xf>
    <xf numFmtId="10" fontId="14" fillId="7" borderId="7" xfId="0" applyNumberFormat="1" applyFont="1" applyFill="1" applyBorder="1" applyAlignment="1">
      <alignment horizontal="center" vertical="top"/>
    </xf>
    <xf numFmtId="10" fontId="17" fillId="3" borderId="7" xfId="0" applyNumberFormat="1" applyFont="1" applyFill="1" applyBorder="1" applyAlignment="1">
      <alignment horizontal="center" vertical="top"/>
    </xf>
    <xf numFmtId="10" fontId="14" fillId="4" borderId="7" xfId="0" applyNumberFormat="1" applyFont="1" applyFill="1" applyBorder="1" applyAlignment="1">
      <alignment horizontal="center" vertical="top"/>
    </xf>
    <xf numFmtId="38" fontId="8" fillId="2" borderId="4" xfId="0" applyNumberFormat="1" applyFont="1" applyFill="1" applyBorder="1" applyAlignment="1">
      <alignment vertical="center"/>
    </xf>
    <xf numFmtId="38" fontId="8" fillId="10" borderId="4" xfId="0" applyNumberFormat="1" applyFont="1" applyFill="1" applyBorder="1" applyAlignment="1">
      <alignment vertical="center"/>
    </xf>
    <xf numFmtId="38" fontId="8" fillId="9" borderId="4" xfId="0" applyNumberFormat="1" applyFont="1" applyFill="1" applyBorder="1" applyAlignment="1">
      <alignment vertical="center"/>
    </xf>
    <xf numFmtId="0" fontId="6" fillId="2" borderId="0" xfId="0" applyFont="1" applyFill="1"/>
    <xf numFmtId="10" fontId="3" fillId="2" borderId="0" xfId="0" applyNumberFormat="1" applyFont="1" applyFill="1"/>
    <xf numFmtId="0" fontId="3" fillId="2" borderId="0" xfId="0" applyFont="1" applyFill="1" applyAlignment="1">
      <alignment horizontal="right"/>
    </xf>
    <xf numFmtId="0" fontId="7" fillId="2" borderId="0" xfId="0" applyFont="1" applyFill="1"/>
    <xf numFmtId="0" fontId="7" fillId="2" borderId="0" xfId="0" applyFont="1" applyFill="1" applyAlignment="1">
      <alignment horizontal="right"/>
    </xf>
    <xf numFmtId="0" fontId="6" fillId="2" borderId="0" xfId="0" applyFont="1" applyFill="1" applyAlignment="1">
      <alignment horizontal="right"/>
    </xf>
    <xf numFmtId="42" fontId="6" fillId="2" borderId="0" xfId="0" applyNumberFormat="1" applyFont="1" applyFill="1" applyAlignment="1">
      <alignment horizontal="right"/>
    </xf>
    <xf numFmtId="10" fontId="6" fillId="2" borderId="0" xfId="0" applyNumberFormat="1" applyFont="1" applyFill="1" applyAlignment="1">
      <alignment horizontal="right"/>
    </xf>
    <xf numFmtId="3" fontId="6" fillId="2" borderId="0" xfId="0" applyNumberFormat="1" applyFont="1" applyFill="1" applyAlignment="1">
      <alignment horizontal="right"/>
    </xf>
    <xf numFmtId="42" fontId="6" fillId="2" borderId="0" xfId="0" applyNumberFormat="1" applyFont="1" applyFill="1"/>
    <xf numFmtId="42" fontId="3" fillId="2" borderId="0" xfId="0" applyNumberFormat="1" applyFont="1" applyFill="1"/>
    <xf numFmtId="1" fontId="3" fillId="2" borderId="0" xfId="0" applyNumberFormat="1" applyFont="1" applyFill="1"/>
    <xf numFmtId="3" fontId="3" fillId="2" borderId="0" xfId="0" applyNumberFormat="1" applyFont="1" applyFill="1"/>
    <xf numFmtId="0" fontId="18" fillId="2" borderId="0" xfId="0" applyFont="1" applyFill="1"/>
    <xf numFmtId="0" fontId="11" fillId="3" borderId="1" xfId="0" applyFont="1" applyFill="1" applyBorder="1"/>
    <xf numFmtId="0" fontId="11" fillId="2" borderId="3" xfId="0" applyFont="1" applyFill="1" applyBorder="1"/>
    <xf numFmtId="0" fontId="11" fillId="9" borderId="3" xfId="0" applyFont="1" applyFill="1" applyBorder="1"/>
    <xf numFmtId="42" fontId="11" fillId="3" borderId="2" xfId="0" applyNumberFormat="1" applyFont="1" applyFill="1" applyBorder="1"/>
    <xf numFmtId="10" fontId="11" fillId="2" borderId="4" xfId="0" applyNumberFormat="1" applyFont="1" applyFill="1" applyBorder="1"/>
    <xf numFmtId="10" fontId="11" fillId="9" borderId="4" xfId="0" applyNumberFormat="1" applyFont="1" applyFill="1" applyBorder="1"/>
    <xf numFmtId="42" fontId="11" fillId="2" borderId="4" xfId="0" applyNumberFormat="1" applyFont="1" applyFill="1" applyBorder="1"/>
    <xf numFmtId="42" fontId="11" fillId="9" borderId="4" xfId="0" applyNumberFormat="1" applyFont="1" applyFill="1" applyBorder="1"/>
    <xf numFmtId="0" fontId="8" fillId="2" borderId="5" xfId="0" applyFont="1" applyFill="1" applyBorder="1"/>
    <xf numFmtId="42" fontId="11" fillId="2" borderId="7" xfId="0" applyNumberFormat="1" applyFont="1" applyFill="1" applyBorder="1"/>
    <xf numFmtId="0" fontId="20" fillId="2" borderId="0" xfId="0" applyFont="1" applyFill="1"/>
    <xf numFmtId="0" fontId="21" fillId="2" borderId="0" xfId="0" applyFont="1" applyFill="1"/>
    <xf numFmtId="0" fontId="19" fillId="2" borderId="0" xfId="0" applyFont="1" applyFill="1"/>
    <xf numFmtId="0" fontId="19" fillId="0" borderId="0" xfId="0" applyFont="1" applyProtection="1">
      <protection locked="0"/>
    </xf>
    <xf numFmtId="10" fontId="19" fillId="2" borderId="0" xfId="0" applyNumberFormat="1" applyFont="1" applyFill="1"/>
    <xf numFmtId="0" fontId="18" fillId="2" borderId="0" xfId="0" applyFont="1" applyFill="1" applyAlignment="1">
      <alignment horizontal="center"/>
    </xf>
    <xf numFmtId="0" fontId="16" fillId="2" borderId="0" xfId="0" applyFont="1" applyFill="1" applyAlignment="1">
      <alignment horizontal="left"/>
    </xf>
    <xf numFmtId="9" fontId="14" fillId="5" borderId="1" xfId="0" applyNumberFormat="1" applyFont="1" applyFill="1" applyBorder="1" applyAlignment="1">
      <alignment horizontal="center" vertical="center"/>
    </xf>
    <xf numFmtId="9" fontId="14" fillId="5" borderId="5" xfId="0" applyNumberFormat="1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3" fillId="0" borderId="0" xfId="0" applyFont="1" applyProtection="1">
      <protection locked="0"/>
    </xf>
  </cellXfs>
  <cellStyles count="2">
    <cellStyle name="Hyperlink" xfId="1" builtinId="8"/>
    <cellStyle name="Normal" xfId="0" builtinId="0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142660"/>
      <color rgb="FF0B1533"/>
      <color rgb="FFFBA3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212480</xdr:colOff>
      <xdr:row>1</xdr:row>
      <xdr:rowOff>263770</xdr:rowOff>
    </xdr:from>
    <xdr:to>
      <xdr:col>13</xdr:col>
      <xdr:colOff>1044892</xdr:colOff>
      <xdr:row>8</xdr:row>
      <xdr:rowOff>169923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F50EC3-C8C7-0857-DC62-2FB38715A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865" y="446943"/>
          <a:ext cx="2935239" cy="14448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138</xdr:col>
      <xdr:colOff>609600</xdr:colOff>
      <xdr:row>39</xdr:row>
      <xdr:rowOff>142875</xdr:rowOff>
    </xdr:from>
    <xdr:to>
      <xdr:col>139</xdr:col>
      <xdr:colOff>457200</xdr:colOff>
      <xdr:row>44</xdr:row>
      <xdr:rowOff>111763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C1D3AD-48D4-437A-A31F-E571F136B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06375" y="8591550"/>
          <a:ext cx="2028825" cy="1064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1"/>
  <sheetViews>
    <sheetView tabSelected="1" zoomScale="130" zoomScaleNormal="130" workbookViewId="0">
      <selection activeCell="F7" sqref="F7"/>
    </sheetView>
  </sheetViews>
  <sheetFormatPr defaultRowHeight="14.25" x14ac:dyDescent="0.2"/>
  <cols>
    <col min="1" max="3" width="9.140625" style="10" customWidth="1"/>
    <col min="4" max="5" width="9.140625" style="10"/>
    <col min="6" max="6" width="48.42578125" style="10" customWidth="1"/>
    <col min="7" max="12" width="9.140625" style="10"/>
    <col min="13" max="13" width="13.28515625" style="10" customWidth="1"/>
    <col min="14" max="14" width="51.5703125" style="10" customWidth="1"/>
    <col min="15" max="16384" width="9.140625" style="10"/>
  </cols>
  <sheetData>
    <row r="2" spans="2:6" ht="24" x14ac:dyDescent="0.4">
      <c r="B2" s="82" t="s">
        <v>74</v>
      </c>
    </row>
    <row r="3" spans="2:6" ht="24" x14ac:dyDescent="0.4">
      <c r="B3" s="83" t="s">
        <v>0</v>
      </c>
    </row>
    <row r="5" spans="2:6" ht="15" x14ac:dyDescent="0.25">
      <c r="B5" s="10" t="s">
        <v>1</v>
      </c>
      <c r="C5" s="10" t="s">
        <v>44</v>
      </c>
    </row>
    <row r="7" spans="2:6" x14ac:dyDescent="0.2">
      <c r="B7" s="10" t="s">
        <v>2</v>
      </c>
      <c r="C7" s="10" t="s">
        <v>45</v>
      </c>
      <c r="F7" s="11"/>
    </row>
    <row r="9" spans="2:6" ht="15" x14ac:dyDescent="0.25">
      <c r="B9" s="10" t="s">
        <v>3</v>
      </c>
      <c r="C9" s="10" t="s">
        <v>38</v>
      </c>
    </row>
    <row r="11" spans="2:6" ht="15" x14ac:dyDescent="0.25">
      <c r="B11" s="10" t="s">
        <v>4</v>
      </c>
      <c r="C11" s="10" t="s">
        <v>39</v>
      </c>
    </row>
    <row r="13" spans="2:6" ht="15" x14ac:dyDescent="0.25">
      <c r="B13" s="10" t="s">
        <v>5</v>
      </c>
      <c r="C13" s="10" t="s">
        <v>40</v>
      </c>
    </row>
    <row r="15" spans="2:6" ht="15" x14ac:dyDescent="0.25">
      <c r="B15" s="10" t="s">
        <v>6</v>
      </c>
      <c r="C15" s="10" t="s">
        <v>41</v>
      </c>
    </row>
    <row r="17" spans="2:3" x14ac:dyDescent="0.2">
      <c r="B17" s="10" t="s">
        <v>7</v>
      </c>
      <c r="C17" s="10" t="s">
        <v>42</v>
      </c>
    </row>
    <row r="19" spans="2:3" ht="15" x14ac:dyDescent="0.25">
      <c r="B19" s="10" t="s">
        <v>9</v>
      </c>
      <c r="C19" s="10" t="s">
        <v>43</v>
      </c>
    </row>
    <row r="21" spans="2:3" x14ac:dyDescent="0.2">
      <c r="B21" s="10" t="s">
        <v>12</v>
      </c>
      <c r="C21" s="12" t="s">
        <v>8</v>
      </c>
    </row>
  </sheetData>
  <sheetProtection algorithmName="SHA-512" hashValue="DDUFL92O1RVUuG9A6yzWCHedWw7PQwdvXtz18h1L7FPJ7Eacg9ZkffUdduFYhYiYwyN8mECezvMjyssnrxgSJQ==" saltValue="65AxUmaPVJ+G3soIXi907A==" spinCount="100000" sheet="1" selectLockedCells="1"/>
  <hyperlinks>
    <hyperlink ref="C21" location="Sheet2!A1" display="Click Here" xr:uid="{00000000-0004-0000-0000-000000000000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3:EM2267"/>
  <sheetViews>
    <sheetView zoomScale="115" zoomScaleNormal="115" workbookViewId="0">
      <selection activeCell="A7" sqref="A7"/>
    </sheetView>
  </sheetViews>
  <sheetFormatPr defaultRowHeight="15" x14ac:dyDescent="0.25"/>
  <cols>
    <col min="1" max="13" width="9.5703125" style="1" customWidth="1"/>
    <col min="14" max="14" width="9.5703125" style="3" customWidth="1"/>
    <col min="15" max="100" width="9.5703125" style="1" customWidth="1"/>
    <col min="101" max="106" width="9.140625" style="1"/>
    <col min="107" max="118" width="9.140625" style="84"/>
    <col min="119" max="123" width="9.140625" style="2"/>
    <col min="124" max="124" width="27.5703125" style="2" bestFit="1" customWidth="1"/>
    <col min="125" max="125" width="13.42578125" style="2" customWidth="1"/>
    <col min="126" max="136" width="9.140625" style="2"/>
    <col min="137" max="137" width="9.140625" style="2" customWidth="1"/>
    <col min="138" max="138" width="9.140625" style="84"/>
    <col min="139" max="139" width="32.7109375" style="1" customWidth="1"/>
    <col min="140" max="140" width="14.140625" style="1" customWidth="1"/>
    <col min="141" max="141" width="3.140625" style="1" customWidth="1"/>
    <col min="142" max="142" width="32.7109375" style="1" customWidth="1"/>
    <col min="143" max="143" width="14.140625" style="1" customWidth="1"/>
    <col min="144" max="16384" width="9.140625" style="1"/>
  </cols>
  <sheetData>
    <row r="3" spans="1:143" x14ac:dyDescent="0.25">
      <c r="B3" s="1" t="s">
        <v>14</v>
      </c>
      <c r="C3" s="1" t="s">
        <v>46</v>
      </c>
    </row>
    <row r="5" spans="1:143" ht="15.75" x14ac:dyDescent="0.25">
      <c r="B5" s="1" t="s">
        <v>77</v>
      </c>
      <c r="C5" s="1" t="s">
        <v>13</v>
      </c>
      <c r="EL5" s="4"/>
      <c r="EM5" s="5"/>
    </row>
    <row r="6" spans="1:143" ht="18" customHeight="1" x14ac:dyDescent="0.25">
      <c r="EI6" s="41" t="s">
        <v>76</v>
      </c>
      <c r="EJ6" s="13"/>
      <c r="EK6" s="13"/>
      <c r="EL6" s="42"/>
      <c r="EM6" s="43"/>
    </row>
    <row r="7" spans="1:143" ht="18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97"/>
      <c r="DP7" s="97"/>
      <c r="DQ7" s="97"/>
      <c r="DT7" s="61" t="s">
        <v>28</v>
      </c>
      <c r="DU7" s="61">
        <f>+COUNTA($N$8:$N$2000)</f>
        <v>0</v>
      </c>
      <c r="DV7" s="58"/>
      <c r="DW7" s="58"/>
      <c r="DX7" s="58"/>
      <c r="EI7" s="88">
        <f>+Sheet1!F7</f>
        <v>0</v>
      </c>
      <c r="EJ7" s="88"/>
      <c r="EK7" s="88"/>
      <c r="EL7" s="88"/>
      <c r="EM7" s="88"/>
    </row>
    <row r="8" spans="1:143" ht="18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8"/>
      <c r="O8" s="7"/>
      <c r="P8" s="7"/>
      <c r="Q8" s="7"/>
      <c r="R8" s="7"/>
      <c r="S8" s="7"/>
      <c r="T8" s="7"/>
      <c r="U8" s="7"/>
      <c r="V8" s="7"/>
      <c r="W8" s="7"/>
      <c r="X8" s="7"/>
      <c r="Y8" s="8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8"/>
      <c r="AO8" s="7"/>
      <c r="AP8" s="7"/>
      <c r="AQ8" s="7"/>
      <c r="AR8" s="7"/>
      <c r="AS8" s="7"/>
      <c r="AT8" s="8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8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97"/>
      <c r="DP8" s="97"/>
      <c r="DQ8" s="97"/>
      <c r="DT8" s="58"/>
      <c r="DU8" s="58"/>
      <c r="DV8" s="58"/>
      <c r="DW8" s="58"/>
      <c r="DX8" s="58"/>
      <c r="EI8" s="44" t="s">
        <v>30</v>
      </c>
      <c r="EJ8" s="44">
        <f>+EJ10+EM10+EM25+EJ25</f>
        <v>0</v>
      </c>
      <c r="EK8" s="13"/>
      <c r="EL8" s="45"/>
      <c r="EM8" s="46"/>
    </row>
    <row r="9" spans="1:143" ht="18" customHeight="1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8"/>
      <c r="O9" s="7"/>
      <c r="P9" s="7"/>
      <c r="Q9" s="7"/>
      <c r="R9" s="7"/>
      <c r="S9" s="7"/>
      <c r="T9" s="7"/>
      <c r="U9" s="7"/>
      <c r="V9" s="7"/>
      <c r="W9" s="7"/>
      <c r="X9" s="7"/>
      <c r="Y9" s="8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8"/>
      <c r="AO9" s="7"/>
      <c r="AP9" s="7"/>
      <c r="AQ9" s="7"/>
      <c r="AR9" s="7"/>
      <c r="AS9" s="7"/>
      <c r="AT9" s="8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8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85"/>
      <c r="DD9" s="85"/>
      <c r="DE9" s="85"/>
      <c r="DF9" s="85"/>
      <c r="DG9" s="85"/>
      <c r="DH9" s="85"/>
      <c r="DI9" s="85"/>
      <c r="DJ9" s="85"/>
      <c r="DK9" s="85"/>
      <c r="DL9" s="85"/>
      <c r="DM9" s="85"/>
      <c r="DN9" s="85"/>
      <c r="DO9" s="97"/>
      <c r="DP9" s="97"/>
      <c r="DQ9" s="97"/>
      <c r="DT9" s="6" t="s">
        <v>10</v>
      </c>
      <c r="DU9" s="62">
        <f>COUNTIF($BE$8:$BE$2000,"Active")</f>
        <v>0</v>
      </c>
      <c r="DV9" s="58"/>
      <c r="DW9" s="58"/>
      <c r="DX9" s="58"/>
      <c r="EI9" s="10"/>
      <c r="EJ9" s="10"/>
      <c r="EK9" s="10"/>
      <c r="EL9" s="10"/>
      <c r="EM9" s="10"/>
    </row>
    <row r="10" spans="1:143" ht="17.25" customHeight="1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8"/>
      <c r="O10" s="7"/>
      <c r="P10" s="7"/>
      <c r="Q10" s="7"/>
      <c r="R10" s="7"/>
      <c r="S10" s="7"/>
      <c r="T10" s="7"/>
      <c r="U10" s="7"/>
      <c r="V10" s="7"/>
      <c r="W10" s="7"/>
      <c r="X10" s="7"/>
      <c r="Y10" s="8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8"/>
      <c r="AO10" s="7"/>
      <c r="AP10" s="7"/>
      <c r="AQ10" s="7"/>
      <c r="AR10" s="7"/>
      <c r="AS10" s="7"/>
      <c r="AT10" s="8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8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97"/>
      <c r="DP10" s="97"/>
      <c r="DQ10" s="97"/>
      <c r="DT10" s="63" t="s">
        <v>15</v>
      </c>
      <c r="DU10" s="64" t="e">
        <f>+DZ10/DU9</f>
        <v>#DIV/0!</v>
      </c>
      <c r="DV10" s="58"/>
      <c r="DW10" s="58"/>
      <c r="DX10" s="58"/>
      <c r="DZ10" s="2">
        <f>SUMIF($BE$8:$BE$2000,+$DT$9,$AI$8:$AI$2000)</f>
        <v>0</v>
      </c>
      <c r="EG10" s="59" t="e">
        <f>+EJ10/EJ8</f>
        <v>#DIV/0!</v>
      </c>
      <c r="EH10" s="86"/>
      <c r="EI10" s="89" t="s">
        <v>10</v>
      </c>
      <c r="EJ10" s="48">
        <f>+DU9</f>
        <v>0</v>
      </c>
      <c r="EK10" s="13"/>
      <c r="EL10" s="91" t="s">
        <v>27</v>
      </c>
      <c r="EM10" s="49">
        <f>+DU23</f>
        <v>0</v>
      </c>
    </row>
    <row r="11" spans="1:143" ht="17.25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8"/>
      <c r="O11" s="7"/>
      <c r="P11" s="7"/>
      <c r="Q11" s="7"/>
      <c r="R11" s="7"/>
      <c r="S11" s="7"/>
      <c r="T11" s="7"/>
      <c r="U11" s="7"/>
      <c r="V11" s="7"/>
      <c r="W11" s="7"/>
      <c r="X11" s="7"/>
      <c r="Y11" s="8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8"/>
      <c r="AO11" s="7"/>
      <c r="AP11" s="7"/>
      <c r="AQ11" s="7"/>
      <c r="AR11" s="7"/>
      <c r="AS11" s="7"/>
      <c r="AT11" s="8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8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97"/>
      <c r="DP11" s="97"/>
      <c r="DQ11" s="97"/>
      <c r="DT11" s="63" t="s">
        <v>16</v>
      </c>
      <c r="DU11" s="64" t="e">
        <f>+DZ11/DU9</f>
        <v>#DIV/0!</v>
      </c>
      <c r="DV11" s="58"/>
      <c r="DW11" s="58"/>
      <c r="DX11" s="58"/>
      <c r="DZ11" s="2">
        <f>SUMIF($BE$8:$BE$2000,+$DT$9,CF$8:$CF$2000)</f>
        <v>0</v>
      </c>
      <c r="EG11" s="59" t="e">
        <f>+EM10/EJ8</f>
        <v>#DIV/0!</v>
      </c>
      <c r="EH11" s="86"/>
      <c r="EI11" s="90"/>
      <c r="EJ11" s="47" t="e">
        <f>+EJ10/EJ8</f>
        <v>#DIV/0!</v>
      </c>
      <c r="EK11" s="13"/>
      <c r="EL11" s="92"/>
      <c r="EM11" s="52" t="e">
        <f>+EM10/EJ8</f>
        <v>#DIV/0!</v>
      </c>
    </row>
    <row r="12" spans="1:143" ht="17.2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8"/>
      <c r="O12" s="7"/>
      <c r="P12" s="7"/>
      <c r="Q12" s="7"/>
      <c r="R12" s="7"/>
      <c r="S12" s="7"/>
      <c r="T12" s="7"/>
      <c r="U12" s="7"/>
      <c r="V12" s="7"/>
      <c r="W12" s="7"/>
      <c r="X12" s="7"/>
      <c r="Y12" s="8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8"/>
      <c r="AO12" s="7"/>
      <c r="AP12" s="7"/>
      <c r="AQ12" s="7"/>
      <c r="AR12" s="7"/>
      <c r="AS12" s="7"/>
      <c r="AT12" s="8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8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97"/>
      <c r="DP12" s="97"/>
      <c r="DQ12" s="97"/>
      <c r="DT12" s="63" t="s">
        <v>17</v>
      </c>
      <c r="DU12" s="65" t="e">
        <f>+DU11/DU10</f>
        <v>#DIV/0!</v>
      </c>
      <c r="DV12" s="58"/>
      <c r="DW12" s="58"/>
      <c r="DX12" s="58"/>
      <c r="EG12" s="59" t="e">
        <f>+EJ25/EJ8</f>
        <v>#DIV/0!</v>
      </c>
      <c r="EH12" s="86"/>
      <c r="EI12" s="14" t="s">
        <v>47</v>
      </c>
      <c r="EJ12" s="15" t="e">
        <f t="shared" ref="EJ12:EJ23" si="0">+DU10</f>
        <v>#DIV/0!</v>
      </c>
      <c r="EK12" s="13"/>
      <c r="EL12" s="14" t="s">
        <v>47</v>
      </c>
      <c r="EM12" s="15" t="e">
        <f t="shared" ref="EM12:EM23" si="1">+DU24</f>
        <v>#DIV/0!</v>
      </c>
    </row>
    <row r="13" spans="1:143" ht="17.25" customHeight="1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8"/>
      <c r="O13" s="7"/>
      <c r="P13" s="7"/>
      <c r="Q13" s="7"/>
      <c r="R13" s="7"/>
      <c r="S13" s="7"/>
      <c r="T13" s="7"/>
      <c r="U13" s="7"/>
      <c r="V13" s="7"/>
      <c r="W13" s="7"/>
      <c r="X13" s="7"/>
      <c r="Y13" s="8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8"/>
      <c r="AO13" s="7"/>
      <c r="AP13" s="7"/>
      <c r="AQ13" s="7"/>
      <c r="AR13" s="7"/>
      <c r="AS13" s="7"/>
      <c r="AT13" s="8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97"/>
      <c r="DP13" s="97"/>
      <c r="DQ13" s="97"/>
      <c r="DT13" s="63" t="s">
        <v>18</v>
      </c>
      <c r="DU13" s="64" t="e">
        <f>+DZ13</f>
        <v>#NUM!</v>
      </c>
      <c r="DV13" s="58"/>
      <c r="DW13" s="58"/>
      <c r="DX13" s="58"/>
      <c r="DZ13" s="2" t="e" cm="1">
        <f t="array" ref="DZ13">MEDIAN(IF(BE8:BE2000="Active",AI8:AI2000))</f>
        <v>#NUM!</v>
      </c>
      <c r="EG13" s="59" t="e">
        <f>+EM25/EJ8</f>
        <v>#DIV/0!</v>
      </c>
      <c r="EH13" s="86"/>
      <c r="EI13" s="16" t="s">
        <v>48</v>
      </c>
      <c r="EJ13" s="17" t="e">
        <f t="shared" si="0"/>
        <v>#DIV/0!</v>
      </c>
      <c r="EK13" s="13"/>
      <c r="EL13" s="18" t="s">
        <v>48</v>
      </c>
      <c r="EM13" s="19" t="e">
        <f t="shared" si="1"/>
        <v>#DIV/0!</v>
      </c>
    </row>
    <row r="14" spans="1:143" ht="17.25" customHeight="1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8"/>
      <c r="O14" s="7"/>
      <c r="P14" s="7"/>
      <c r="Q14" s="7"/>
      <c r="R14" s="7"/>
      <c r="S14" s="7"/>
      <c r="T14" s="7"/>
      <c r="U14" s="7"/>
      <c r="V14" s="7"/>
      <c r="W14" s="7"/>
      <c r="X14" s="7"/>
      <c r="Y14" s="8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8"/>
      <c r="AO14" s="7"/>
      <c r="AP14" s="7"/>
      <c r="AQ14" s="7"/>
      <c r="AR14" s="7"/>
      <c r="AS14" s="7"/>
      <c r="AT14" s="8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8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97"/>
      <c r="DP14" s="97"/>
      <c r="DQ14" s="97"/>
      <c r="DT14" s="63" t="s">
        <v>19</v>
      </c>
      <c r="DU14" s="64" t="e">
        <f>+DZ14</f>
        <v>#NUM!</v>
      </c>
      <c r="DV14" s="58"/>
      <c r="DW14" s="58"/>
      <c r="DX14" s="58"/>
      <c r="DZ14" s="2" t="e" cm="1">
        <f t="array" ref="DZ14">MEDIAN(IF(BE8:BE2000="Active",CF8:CF2000))</f>
        <v>#NUM!</v>
      </c>
      <c r="EG14" s="59"/>
      <c r="EI14" s="14" t="s">
        <v>62</v>
      </c>
      <c r="EJ14" s="20" t="e">
        <f t="shared" si="0"/>
        <v>#DIV/0!</v>
      </c>
      <c r="EK14" s="13"/>
      <c r="EL14" s="14" t="s">
        <v>62</v>
      </c>
      <c r="EM14" s="20" t="e">
        <f t="shared" si="1"/>
        <v>#DIV/0!</v>
      </c>
    </row>
    <row r="15" spans="1:143" ht="17.25" customHeight="1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8"/>
      <c r="O15" s="7"/>
      <c r="P15" s="7"/>
      <c r="Q15" s="7"/>
      <c r="R15" s="7"/>
      <c r="S15" s="7"/>
      <c r="T15" s="7"/>
      <c r="U15" s="7"/>
      <c r="V15" s="7"/>
      <c r="W15" s="7"/>
      <c r="X15" s="7"/>
      <c r="Y15" s="8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8"/>
      <c r="AO15" s="7"/>
      <c r="AP15" s="7"/>
      <c r="AQ15" s="7"/>
      <c r="AR15" s="7"/>
      <c r="AS15" s="7"/>
      <c r="AT15" s="8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8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97"/>
      <c r="DP15" s="97"/>
      <c r="DQ15" s="97"/>
      <c r="DT15" s="63" t="s">
        <v>20</v>
      </c>
      <c r="DU15" s="65" t="e">
        <f>+DU14/DU13</f>
        <v>#NUM!</v>
      </c>
      <c r="DV15" s="58"/>
      <c r="DW15" s="58"/>
      <c r="DX15" s="58"/>
      <c r="EI15" s="16" t="s">
        <v>49</v>
      </c>
      <c r="EJ15" s="17" t="e">
        <f t="shared" si="0"/>
        <v>#NUM!</v>
      </c>
      <c r="EK15" s="13"/>
      <c r="EL15" s="18" t="s">
        <v>57</v>
      </c>
      <c r="EM15" s="19" t="e">
        <f t="shared" si="1"/>
        <v>#NUM!</v>
      </c>
    </row>
    <row r="16" spans="1:143" ht="17.25" customHeight="1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8"/>
      <c r="O16" s="7"/>
      <c r="P16" s="7"/>
      <c r="Q16" s="7"/>
      <c r="R16" s="7"/>
      <c r="S16" s="7"/>
      <c r="T16" s="7"/>
      <c r="U16" s="7"/>
      <c r="V16" s="7"/>
      <c r="W16" s="7"/>
      <c r="X16" s="7"/>
      <c r="Y16" s="8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8"/>
      <c r="AO16" s="7"/>
      <c r="AP16" s="7"/>
      <c r="AQ16" s="7"/>
      <c r="AR16" s="7"/>
      <c r="AS16" s="7"/>
      <c r="AT16" s="8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8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97"/>
      <c r="DP16" s="97"/>
      <c r="DQ16" s="97"/>
      <c r="DT16" s="63" t="s">
        <v>21</v>
      </c>
      <c r="DU16" s="66" t="e">
        <f>+DZ16/DU9</f>
        <v>#DIV/0!</v>
      </c>
      <c r="DV16" s="58"/>
      <c r="DW16" s="58"/>
      <c r="DX16" s="58"/>
      <c r="DZ16" s="2">
        <f>SUMIF($BE$8:$BE$2000,+$DT$9,BS$8:$BS$2000)</f>
        <v>0</v>
      </c>
      <c r="EI16" s="14" t="s">
        <v>50</v>
      </c>
      <c r="EJ16" s="15" t="e">
        <f t="shared" si="0"/>
        <v>#NUM!</v>
      </c>
      <c r="EK16" s="13"/>
      <c r="EL16" s="14" t="s">
        <v>58</v>
      </c>
      <c r="EM16" s="15" t="e">
        <f t="shared" si="1"/>
        <v>#NUM!</v>
      </c>
    </row>
    <row r="17" spans="1:143" ht="17.25" customHeight="1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8"/>
      <c r="O17" s="7"/>
      <c r="P17" s="7"/>
      <c r="Q17" s="7"/>
      <c r="R17" s="7"/>
      <c r="S17" s="7"/>
      <c r="T17" s="7"/>
      <c r="U17" s="7"/>
      <c r="V17" s="7"/>
      <c r="W17" s="7"/>
      <c r="X17" s="7"/>
      <c r="Y17" s="8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8"/>
      <c r="AO17" s="7"/>
      <c r="AP17" s="7"/>
      <c r="AQ17" s="7"/>
      <c r="AR17" s="7"/>
      <c r="AS17" s="7"/>
      <c r="AT17" s="8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8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97"/>
      <c r="DP17" s="97"/>
      <c r="DQ17" s="97"/>
      <c r="DT17" s="63" t="s">
        <v>22</v>
      </c>
      <c r="DU17" s="66" t="e">
        <f>+DZ17/DU9</f>
        <v>#DIV/0!</v>
      </c>
      <c r="DV17" s="58"/>
      <c r="DW17" s="58"/>
      <c r="DX17" s="58"/>
      <c r="DZ17" s="2">
        <f>SUMIF($BE$8:$BE$2000,+$DT$9,BR$8:$BR$20005)</f>
        <v>0</v>
      </c>
      <c r="EI17" s="16" t="s">
        <v>63</v>
      </c>
      <c r="EJ17" s="21" t="e">
        <f t="shared" si="0"/>
        <v>#NUM!</v>
      </c>
      <c r="EK17" s="13"/>
      <c r="EL17" s="18" t="s">
        <v>64</v>
      </c>
      <c r="EM17" s="22" t="e">
        <f t="shared" si="1"/>
        <v>#NUM!</v>
      </c>
    </row>
    <row r="18" spans="1:143" ht="17.25" customHeight="1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8"/>
      <c r="O18" s="7"/>
      <c r="P18" s="7"/>
      <c r="Q18" s="7"/>
      <c r="R18" s="7"/>
      <c r="S18" s="7"/>
      <c r="T18" s="7"/>
      <c r="U18" s="7"/>
      <c r="V18" s="7"/>
      <c r="W18" s="7"/>
      <c r="X18" s="7"/>
      <c r="Y18" s="8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8"/>
      <c r="AO18" s="7"/>
      <c r="AP18" s="7"/>
      <c r="AQ18" s="7"/>
      <c r="AR18" s="7"/>
      <c r="AS18" s="7"/>
      <c r="AT18" s="8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8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85"/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97"/>
      <c r="DP18" s="97"/>
      <c r="DQ18" s="97"/>
      <c r="DT18" s="63" t="s">
        <v>23</v>
      </c>
      <c r="DU18" s="66" t="e">
        <f>+DZ18/DU9</f>
        <v>#DIV/0!</v>
      </c>
      <c r="DV18" s="58"/>
      <c r="DW18" s="58"/>
      <c r="DX18" s="58"/>
      <c r="DZ18" s="2">
        <f>SUMIF($BE$8:$BE$2000,+$DT$9,BX$8:$BX$2000)</f>
        <v>0</v>
      </c>
      <c r="EI18" s="14" t="s">
        <v>51</v>
      </c>
      <c r="EJ18" s="23" t="e">
        <f t="shared" si="0"/>
        <v>#DIV/0!</v>
      </c>
      <c r="EK18" s="13"/>
      <c r="EL18" s="14" t="s">
        <v>51</v>
      </c>
      <c r="EM18" s="23" t="e">
        <f t="shared" si="1"/>
        <v>#DIV/0!</v>
      </c>
    </row>
    <row r="19" spans="1:143" ht="17.25" customHeight="1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8"/>
      <c r="O19" s="7"/>
      <c r="P19" s="7"/>
      <c r="Q19" s="7"/>
      <c r="R19" s="7"/>
      <c r="S19" s="7"/>
      <c r="T19" s="7"/>
      <c r="U19" s="7"/>
      <c r="V19" s="7"/>
      <c r="W19" s="7"/>
      <c r="X19" s="7"/>
      <c r="Y19" s="8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8"/>
      <c r="AO19" s="7"/>
      <c r="AP19" s="7"/>
      <c r="AQ19" s="7"/>
      <c r="AR19" s="7"/>
      <c r="AS19" s="7"/>
      <c r="AT19" s="8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8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97"/>
      <c r="DP19" s="97"/>
      <c r="DQ19" s="97"/>
      <c r="DT19" s="63" t="s">
        <v>24</v>
      </c>
      <c r="DU19" s="66" t="e">
        <f>+DZ19/DU9</f>
        <v>#DIV/0!</v>
      </c>
      <c r="DV19" s="58"/>
      <c r="DW19" s="58"/>
      <c r="DX19" s="58"/>
      <c r="DZ19" s="2">
        <f>SUMIF($BE$8:$BE$2000,+$DT$9,BC$8:$BC$2000)</f>
        <v>0</v>
      </c>
      <c r="EI19" s="16" t="s">
        <v>52</v>
      </c>
      <c r="EJ19" s="24" t="e">
        <f t="shared" si="0"/>
        <v>#DIV/0!</v>
      </c>
      <c r="EK19" s="13"/>
      <c r="EL19" s="18" t="s">
        <v>52</v>
      </c>
      <c r="EM19" s="25" t="e">
        <f t="shared" si="1"/>
        <v>#DIV/0!</v>
      </c>
    </row>
    <row r="20" spans="1:143" ht="17.25" customHeight="1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8"/>
      <c r="O20" s="7"/>
      <c r="P20" s="7"/>
      <c r="Q20" s="7"/>
      <c r="R20" s="7"/>
      <c r="S20" s="7"/>
      <c r="T20" s="7"/>
      <c r="U20" s="7"/>
      <c r="V20" s="7"/>
      <c r="W20" s="7"/>
      <c r="X20" s="7"/>
      <c r="Y20" s="8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8"/>
      <c r="AO20" s="7"/>
      <c r="AP20" s="7"/>
      <c r="AQ20" s="7"/>
      <c r="AR20" s="7"/>
      <c r="AS20" s="7"/>
      <c r="AT20" s="8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8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97"/>
      <c r="DP20" s="97"/>
      <c r="DQ20" s="97"/>
      <c r="DT20" s="63" t="s">
        <v>25</v>
      </c>
      <c r="DU20" s="64" t="e">
        <f>+DU11/DU19</f>
        <v>#DIV/0!</v>
      </c>
      <c r="DV20" s="58"/>
      <c r="DW20" s="58"/>
      <c r="DX20" s="58"/>
      <c r="EI20" s="14" t="s">
        <v>53</v>
      </c>
      <c r="EJ20" s="23" t="e">
        <f t="shared" si="0"/>
        <v>#DIV/0!</v>
      </c>
      <c r="EK20" s="13"/>
      <c r="EL20" s="14" t="s">
        <v>53</v>
      </c>
      <c r="EM20" s="23" t="e">
        <f t="shared" si="1"/>
        <v>#DIV/0!</v>
      </c>
    </row>
    <row r="21" spans="1:143" ht="17.25" customHeight="1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8"/>
      <c r="O21" s="7"/>
      <c r="P21" s="7"/>
      <c r="Q21" s="7"/>
      <c r="R21" s="7"/>
      <c r="S21" s="7"/>
      <c r="T21" s="7"/>
      <c r="U21" s="7"/>
      <c r="V21" s="7"/>
      <c r="W21" s="7"/>
      <c r="X21" s="7"/>
      <c r="Y21" s="8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8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8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97"/>
      <c r="DP21" s="97"/>
      <c r="DQ21" s="97"/>
      <c r="DT21" s="63" t="s">
        <v>26</v>
      </c>
      <c r="DU21" s="67" t="e">
        <f>+DU14/DU19</f>
        <v>#NUM!</v>
      </c>
      <c r="DV21" s="58"/>
      <c r="DW21" s="58"/>
      <c r="DX21" s="58"/>
      <c r="EI21" s="16" t="s">
        <v>54</v>
      </c>
      <c r="EJ21" s="17" t="e">
        <f t="shared" si="0"/>
        <v>#DIV/0!</v>
      </c>
      <c r="EK21" s="13"/>
      <c r="EL21" s="18" t="s">
        <v>54</v>
      </c>
      <c r="EM21" s="19" t="e">
        <f t="shared" si="1"/>
        <v>#DIV/0!</v>
      </c>
    </row>
    <row r="22" spans="1:143" ht="17.25" customHeight="1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8"/>
      <c r="O22" s="7"/>
      <c r="P22" s="7"/>
      <c r="Q22" s="7"/>
      <c r="R22" s="7"/>
      <c r="S22" s="7"/>
      <c r="T22" s="7"/>
      <c r="U22" s="7"/>
      <c r="V22" s="7"/>
      <c r="W22" s="7"/>
      <c r="X22" s="7"/>
      <c r="Y22" s="8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8"/>
      <c r="AO22" s="7"/>
      <c r="AP22" s="7"/>
      <c r="AQ22" s="7"/>
      <c r="AR22" s="7"/>
      <c r="AS22" s="7"/>
      <c r="AT22" s="8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8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97"/>
      <c r="DP22" s="97"/>
      <c r="DQ22" s="97"/>
      <c r="DT22" s="58"/>
      <c r="DU22" s="58"/>
      <c r="DV22" s="58"/>
      <c r="DW22" s="58"/>
      <c r="DX22" s="58"/>
      <c r="EI22" s="14" t="s">
        <v>55</v>
      </c>
      <c r="EJ22" s="15" t="e">
        <f t="shared" si="0"/>
        <v>#DIV/0!</v>
      </c>
      <c r="EK22" s="13"/>
      <c r="EL22" s="14" t="s">
        <v>55</v>
      </c>
      <c r="EM22" s="15" t="e">
        <f t="shared" si="1"/>
        <v>#DIV/0!</v>
      </c>
    </row>
    <row r="23" spans="1:143" ht="17.25" customHeight="1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8"/>
      <c r="O23" s="7"/>
      <c r="P23" s="7"/>
      <c r="Q23" s="7"/>
      <c r="R23" s="7"/>
      <c r="S23" s="7"/>
      <c r="T23" s="7"/>
      <c r="U23" s="7"/>
      <c r="V23" s="7"/>
      <c r="W23" s="7"/>
      <c r="X23" s="7"/>
      <c r="Y23" s="8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8"/>
      <c r="AO23" s="7"/>
      <c r="AP23" s="7"/>
      <c r="AQ23" s="7"/>
      <c r="AR23" s="7"/>
      <c r="AS23" s="7"/>
      <c r="AT23" s="8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8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97"/>
      <c r="DP23" s="97"/>
      <c r="DQ23" s="97"/>
      <c r="DT23" s="6" t="s">
        <v>27</v>
      </c>
      <c r="DU23" s="61">
        <f>(COUNTIF($BE$8:$BE$2000,"Pending"))+(COUNTIF($BE$8:$BE$2000,"Active Under Contract"))</f>
        <v>0</v>
      </c>
      <c r="DV23" s="58"/>
      <c r="DW23" s="58"/>
      <c r="DX23" s="58"/>
      <c r="DZ23" s="2">
        <f>(COUNTIF($BE$8:$BE$2000,"Pending"))</f>
        <v>0</v>
      </c>
      <c r="EA23" s="2">
        <f>(COUNTIF($BE$8:$BE$2000,"Active Under Contract"))</f>
        <v>0</v>
      </c>
      <c r="EI23" s="26" t="s">
        <v>56</v>
      </c>
      <c r="EJ23" s="27" t="e">
        <f t="shared" si="0"/>
        <v>#NUM!</v>
      </c>
      <c r="EK23" s="13"/>
      <c r="EL23" s="28" t="s">
        <v>56</v>
      </c>
      <c r="EM23" s="29" t="e">
        <f t="shared" si="1"/>
        <v>#NUM!</v>
      </c>
    </row>
    <row r="24" spans="1:143" ht="17.25" customHeight="1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8"/>
      <c r="O24" s="7"/>
      <c r="P24" s="7"/>
      <c r="Q24" s="7"/>
      <c r="R24" s="7"/>
      <c r="S24" s="7"/>
      <c r="T24" s="7"/>
      <c r="U24" s="7"/>
      <c r="V24" s="7"/>
      <c r="W24" s="7"/>
      <c r="X24" s="7"/>
      <c r="Y24" s="8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8"/>
      <c r="AO24" s="7"/>
      <c r="AP24" s="7"/>
      <c r="AQ24" s="7"/>
      <c r="AR24" s="7"/>
      <c r="AS24" s="7"/>
      <c r="AT24" s="8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8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97"/>
      <c r="DP24" s="97"/>
      <c r="DQ24" s="97"/>
      <c r="DT24" s="63" t="s">
        <v>15</v>
      </c>
      <c r="DU24" s="68" t="e">
        <f>+(DZ24+EA24+EB24)/DU23</f>
        <v>#DIV/0!</v>
      </c>
      <c r="DV24" s="58"/>
      <c r="DW24" s="58"/>
      <c r="DX24" s="58"/>
      <c r="DZ24" s="2">
        <f>SUMIF($BE$8:$BE$2000,+"Pending",$AI$8:$AI$2000)</f>
        <v>0</v>
      </c>
      <c r="EA24" s="2">
        <f>SUMIF($BE$8:$BE$2000,+"Active Under Contract",$AI$8:$AI$2000)</f>
        <v>0</v>
      </c>
      <c r="EI24" s="30"/>
      <c r="EJ24" s="13"/>
      <c r="EK24" s="13"/>
      <c r="EL24" s="13"/>
      <c r="EM24" s="13"/>
    </row>
    <row r="25" spans="1:143" ht="17.25" customHeight="1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8"/>
      <c r="O25" s="7"/>
      <c r="P25" s="7"/>
      <c r="Q25" s="7"/>
      <c r="R25" s="7"/>
      <c r="S25" s="7"/>
      <c r="T25" s="7"/>
      <c r="U25" s="7"/>
      <c r="V25" s="7"/>
      <c r="W25" s="7"/>
      <c r="X25" s="7"/>
      <c r="Y25" s="8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8"/>
      <c r="AO25" s="7"/>
      <c r="AP25" s="7"/>
      <c r="AQ25" s="7"/>
      <c r="AR25" s="7"/>
      <c r="AS25" s="7"/>
      <c r="AT25" s="8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8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97"/>
      <c r="DP25" s="97"/>
      <c r="DQ25" s="97"/>
      <c r="DT25" s="63" t="s">
        <v>16</v>
      </c>
      <c r="DU25" s="68" t="e">
        <f>+(DZ25+EA25+EB25)/DU23</f>
        <v>#DIV/0!</v>
      </c>
      <c r="DV25" s="58"/>
      <c r="DW25" s="58"/>
      <c r="DX25" s="58"/>
      <c r="DZ25" s="2">
        <f>SUMIF($BE$8:$BE$2000,+"Pending",$CF$8:$CF$2000)</f>
        <v>0</v>
      </c>
      <c r="EA25" s="2">
        <f>SUMIF($BE$8:$BE$2000,+"Active Under Contract",$CF$8:$CF$2000)</f>
        <v>0</v>
      </c>
      <c r="EI25" s="93" t="s">
        <v>61</v>
      </c>
      <c r="EJ25" s="51">
        <f>+DU37</f>
        <v>0</v>
      </c>
      <c r="EK25" s="13"/>
      <c r="EL25" s="95" t="s">
        <v>11</v>
      </c>
      <c r="EM25" s="50">
        <f>+DU51</f>
        <v>0</v>
      </c>
    </row>
    <row r="26" spans="1:143" ht="17.25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8"/>
      <c r="O26" s="7"/>
      <c r="P26" s="7"/>
      <c r="Q26" s="7"/>
      <c r="R26" s="7"/>
      <c r="S26" s="7"/>
      <c r="T26" s="7"/>
      <c r="U26" s="7"/>
      <c r="V26" s="7"/>
      <c r="W26" s="7"/>
      <c r="X26" s="7"/>
      <c r="Y26" s="8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8"/>
      <c r="AO26" s="7"/>
      <c r="AP26" s="7"/>
      <c r="AQ26" s="7"/>
      <c r="AR26" s="7"/>
      <c r="AS26" s="7"/>
      <c r="AT26" s="8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8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97"/>
      <c r="DP26" s="97"/>
      <c r="DQ26" s="97"/>
      <c r="DT26" s="63" t="s">
        <v>17</v>
      </c>
      <c r="DU26" s="59" t="e">
        <f>+DU25/DU24</f>
        <v>#DIV/0!</v>
      </c>
      <c r="DV26" s="58"/>
      <c r="DW26" s="58"/>
      <c r="DX26" s="58"/>
      <c r="EI26" s="94"/>
      <c r="EJ26" s="54" t="e">
        <f>+EJ25/EJ8</f>
        <v>#DIV/0!</v>
      </c>
      <c r="EK26" s="13"/>
      <c r="EL26" s="96"/>
      <c r="EM26" s="53" t="e">
        <f>+EM25/EJ8</f>
        <v>#DIV/0!</v>
      </c>
    </row>
    <row r="27" spans="1:143" ht="17.25" customHeight="1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8"/>
      <c r="O27" s="7"/>
      <c r="P27" s="7"/>
      <c r="Q27" s="7"/>
      <c r="R27" s="7"/>
      <c r="S27" s="7"/>
      <c r="T27" s="7"/>
      <c r="U27" s="7"/>
      <c r="V27" s="7"/>
      <c r="W27" s="7"/>
      <c r="X27" s="7"/>
      <c r="Y27" s="8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8"/>
      <c r="AO27" s="7"/>
      <c r="AP27" s="7"/>
      <c r="AQ27" s="7"/>
      <c r="AR27" s="7"/>
      <c r="AS27" s="7"/>
      <c r="AT27" s="8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8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97"/>
      <c r="DP27" s="97"/>
      <c r="DQ27" s="97"/>
      <c r="DT27" s="63" t="s">
        <v>35</v>
      </c>
      <c r="DU27" s="67" t="e">
        <f>+DZ27</f>
        <v>#NUM!</v>
      </c>
      <c r="DV27" s="58"/>
      <c r="DW27" s="58"/>
      <c r="DX27" s="58"/>
      <c r="DZ27" s="2" t="e" cm="1">
        <f t="array" ref="DZ27">MEDIAN(IF($BE$8:$BE$2000="Pending",$AI$8:$AI$2000))</f>
        <v>#NUM!</v>
      </c>
      <c r="EA27" s="2" t="e" cm="1">
        <f t="array" ref="EA27">MEDIAN(IF($BE$8:$BE$2000="Active Under Contract",$AI$8:$AI$2000))</f>
        <v>#NUM!</v>
      </c>
      <c r="EB27" s="2" t="e">
        <f>+DZ23*DZ27</f>
        <v>#NUM!</v>
      </c>
      <c r="EC27" s="2" t="e">
        <f>+EA23*EA27</f>
        <v>#NUM!</v>
      </c>
      <c r="EI27" s="14" t="s">
        <v>47</v>
      </c>
      <c r="EJ27" s="15" t="e">
        <f t="shared" ref="EJ27:EJ38" si="2">+DU38</f>
        <v>#DIV/0!</v>
      </c>
      <c r="EK27" s="13"/>
      <c r="EL27" s="14" t="s">
        <v>47</v>
      </c>
      <c r="EM27" s="15" t="e">
        <f t="shared" ref="EM27:EM38" si="3">+DU52</f>
        <v>#DIV/0!</v>
      </c>
    </row>
    <row r="28" spans="1:143" ht="17.25" customHeight="1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8"/>
      <c r="O28" s="7"/>
      <c r="P28" s="7"/>
      <c r="Q28" s="7"/>
      <c r="R28" s="7"/>
      <c r="S28" s="7"/>
      <c r="T28" s="7"/>
      <c r="U28" s="7"/>
      <c r="V28" s="7"/>
      <c r="W28" s="7"/>
      <c r="X28" s="7"/>
      <c r="Y28" s="8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8"/>
      <c r="AO28" s="7"/>
      <c r="AP28" s="7"/>
      <c r="AQ28" s="7"/>
      <c r="AR28" s="7"/>
      <c r="AS28" s="7"/>
      <c r="AT28" s="8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8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97"/>
      <c r="DP28" s="97"/>
      <c r="DQ28" s="97"/>
      <c r="DT28" s="63" t="s">
        <v>36</v>
      </c>
      <c r="DU28" s="67" t="e">
        <f>+DZ28</f>
        <v>#NUM!</v>
      </c>
      <c r="DV28" s="58"/>
      <c r="DW28" s="58"/>
      <c r="DX28" s="58"/>
      <c r="DZ28" s="2" t="e" cm="1">
        <f t="array" ref="DZ28">MEDIAN(IF($BE$8:$BE$2000="Pending",$CF$8:$CF$2000))</f>
        <v>#NUM!</v>
      </c>
      <c r="EA28" s="2" t="e" cm="1">
        <f t="array" ref="EA28">MEDIAN(IF($BE$8:$BE$2000="Active Under Contract",$CF$8:$CF$2000))</f>
        <v>#NUM!</v>
      </c>
      <c r="EB28" s="2" t="e">
        <f>+DZ28*DZ23</f>
        <v>#NUM!</v>
      </c>
      <c r="EC28" s="2" t="e">
        <f>+EA28*EA23</f>
        <v>#NUM!</v>
      </c>
      <c r="EI28" s="31" t="s">
        <v>48</v>
      </c>
      <c r="EJ28" s="32" t="e">
        <f t="shared" si="2"/>
        <v>#DIV/0!</v>
      </c>
      <c r="EK28" s="13"/>
      <c r="EL28" s="33" t="s">
        <v>48</v>
      </c>
      <c r="EM28" s="34" t="e">
        <f t="shared" si="3"/>
        <v>#DIV/0!</v>
      </c>
    </row>
    <row r="29" spans="1:143" ht="17.25" customHeight="1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8"/>
      <c r="O29" s="7"/>
      <c r="P29" s="7"/>
      <c r="Q29" s="7"/>
      <c r="R29" s="7"/>
      <c r="S29" s="7"/>
      <c r="T29" s="7"/>
      <c r="U29" s="7"/>
      <c r="V29" s="7"/>
      <c r="W29" s="7"/>
      <c r="X29" s="7"/>
      <c r="Y29" s="8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8"/>
      <c r="AO29" s="7"/>
      <c r="AP29" s="7"/>
      <c r="AQ29" s="7"/>
      <c r="AR29" s="7"/>
      <c r="AS29" s="7"/>
      <c r="AT29" s="8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8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97"/>
      <c r="DP29" s="97"/>
      <c r="DQ29" s="97"/>
      <c r="DT29" s="63" t="s">
        <v>37</v>
      </c>
      <c r="DU29" s="59" t="e">
        <f>+DU28/DU27</f>
        <v>#NUM!</v>
      </c>
      <c r="EI29" s="14" t="s">
        <v>62</v>
      </c>
      <c r="EJ29" s="20" t="e">
        <f t="shared" si="2"/>
        <v>#DIV/0!</v>
      </c>
      <c r="EK29" s="13"/>
      <c r="EL29" s="14" t="s">
        <v>62</v>
      </c>
      <c r="EM29" s="20" t="e">
        <f t="shared" si="3"/>
        <v>#DIV/0!</v>
      </c>
    </row>
    <row r="30" spans="1:143" ht="17.25" customHeight="1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8"/>
      <c r="O30" s="7"/>
      <c r="P30" s="7"/>
      <c r="Q30" s="7"/>
      <c r="R30" s="7"/>
      <c r="S30" s="7"/>
      <c r="T30" s="7"/>
      <c r="U30" s="7"/>
      <c r="V30" s="7"/>
      <c r="W30" s="7"/>
      <c r="X30" s="7"/>
      <c r="Y30" s="8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8"/>
      <c r="AO30" s="7"/>
      <c r="AP30" s="7"/>
      <c r="AQ30" s="7"/>
      <c r="AR30" s="7"/>
      <c r="AS30" s="7"/>
      <c r="AT30" s="8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8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97"/>
      <c r="DP30" s="97"/>
      <c r="DQ30" s="97"/>
      <c r="DT30" s="63" t="s">
        <v>21</v>
      </c>
      <c r="DU30" s="69" t="e">
        <f>+(DZ30+EA30)/DU23</f>
        <v>#DIV/0!</v>
      </c>
      <c r="DZ30" s="2">
        <f>SUMIF($BE$8:$BE$2000,"Pending",BS$8:$BS$2000)</f>
        <v>0</v>
      </c>
      <c r="EA30" s="2">
        <f>SUMIF($BE$8:$BE$2000,"Active Under Contract",$BS$8:BS$2000)</f>
        <v>0</v>
      </c>
      <c r="EI30" s="31" t="s">
        <v>59</v>
      </c>
      <c r="EJ30" s="32" t="e">
        <f t="shared" si="2"/>
        <v>#NUM!</v>
      </c>
      <c r="EK30" s="13"/>
      <c r="EL30" s="33" t="s">
        <v>49</v>
      </c>
      <c r="EM30" s="34" t="e">
        <f t="shared" si="3"/>
        <v>#NUM!</v>
      </c>
    </row>
    <row r="31" spans="1:143" ht="17.25" customHeight="1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8"/>
      <c r="O31" s="7"/>
      <c r="P31" s="7"/>
      <c r="Q31" s="7"/>
      <c r="R31" s="7"/>
      <c r="S31" s="7"/>
      <c r="T31" s="7"/>
      <c r="U31" s="7"/>
      <c r="V31" s="7"/>
      <c r="W31" s="7"/>
      <c r="X31" s="7"/>
      <c r="Y31" s="8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8"/>
      <c r="AO31" s="7"/>
      <c r="AP31" s="7"/>
      <c r="AQ31" s="7"/>
      <c r="AR31" s="7"/>
      <c r="AS31" s="7"/>
      <c r="AT31" s="8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8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97"/>
      <c r="DP31" s="97"/>
      <c r="DQ31" s="97"/>
      <c r="DT31" s="63" t="s">
        <v>22</v>
      </c>
      <c r="DU31" s="69" t="e">
        <f>+EC31/DU23</f>
        <v>#DIV/0!</v>
      </c>
      <c r="DZ31" s="2">
        <f>SUMIF($BE$8:$BE$2000,"Pending",$BR$8:BR$20005)</f>
        <v>0</v>
      </c>
      <c r="EA31" s="2">
        <f>SUMIF($BE$8:$BE$2000,"Active Under Contract",$BR$8:BR$20005)</f>
        <v>0</v>
      </c>
      <c r="EC31" s="2">
        <f>+(DZ31+EA31)</f>
        <v>0</v>
      </c>
      <c r="EI31" s="14" t="s">
        <v>60</v>
      </c>
      <c r="EJ31" s="15" t="e">
        <f t="shared" si="2"/>
        <v>#NUM!</v>
      </c>
      <c r="EK31" s="13"/>
      <c r="EL31" s="14" t="s">
        <v>50</v>
      </c>
      <c r="EM31" s="15" t="e">
        <f t="shared" si="3"/>
        <v>#NUM!</v>
      </c>
    </row>
    <row r="32" spans="1:143" ht="17.25" customHeight="1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8"/>
      <c r="O32" s="7"/>
      <c r="P32" s="7"/>
      <c r="Q32" s="7"/>
      <c r="R32" s="7"/>
      <c r="S32" s="7"/>
      <c r="T32" s="7"/>
      <c r="U32" s="7"/>
      <c r="V32" s="7"/>
      <c r="W32" s="7"/>
      <c r="X32" s="7"/>
      <c r="Y32" s="8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8"/>
      <c r="AO32" s="7"/>
      <c r="AP32" s="7"/>
      <c r="AQ32" s="7"/>
      <c r="AR32" s="7"/>
      <c r="AS32" s="7"/>
      <c r="AT32" s="8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8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97"/>
      <c r="DP32" s="97"/>
      <c r="DQ32" s="97"/>
      <c r="DT32" s="63" t="s">
        <v>23</v>
      </c>
      <c r="DU32" s="69" t="e">
        <f>+EC32/DU23</f>
        <v>#DIV/0!</v>
      </c>
      <c r="DZ32" s="2">
        <f>SUMIF($BE$8:$BE$2000,"Pending",$BX$8:$BX$2000)</f>
        <v>0</v>
      </c>
      <c r="EA32" s="2">
        <f>SUMIF($BE$8:$BE$2000,"Active Under Contract",$BX$8:BX$2000)</f>
        <v>0</v>
      </c>
      <c r="EC32" s="2">
        <f>+(DZ32+EA32)</f>
        <v>0</v>
      </c>
      <c r="EI32" s="31" t="s">
        <v>65</v>
      </c>
      <c r="EJ32" s="35" t="e">
        <f t="shared" si="2"/>
        <v>#NUM!</v>
      </c>
      <c r="EK32" s="13"/>
      <c r="EL32" s="33" t="s">
        <v>63</v>
      </c>
      <c r="EM32" s="36" t="e">
        <f t="shared" si="3"/>
        <v>#NUM!</v>
      </c>
    </row>
    <row r="33" spans="1:143" ht="17.25" customHeight="1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8"/>
      <c r="O33" s="7"/>
      <c r="P33" s="7"/>
      <c r="Q33" s="7"/>
      <c r="R33" s="7"/>
      <c r="S33" s="7"/>
      <c r="T33" s="7"/>
      <c r="U33" s="7"/>
      <c r="V33" s="7"/>
      <c r="W33" s="7"/>
      <c r="X33" s="7"/>
      <c r="Y33" s="8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8"/>
      <c r="AO33" s="7"/>
      <c r="AP33" s="7"/>
      <c r="AQ33" s="7"/>
      <c r="AR33" s="7"/>
      <c r="AS33" s="7"/>
      <c r="AT33" s="8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8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97"/>
      <c r="DP33" s="97"/>
      <c r="DQ33" s="97"/>
      <c r="DT33" s="63" t="s">
        <v>24</v>
      </c>
      <c r="DU33" s="70" t="e">
        <f>+(DZ33+EA33)/DU23</f>
        <v>#DIV/0!</v>
      </c>
      <c r="DZ33" s="2">
        <f>SUMIF($BE$8:$BE$2000,"Pending",BC$8:$BC$2000)</f>
        <v>0</v>
      </c>
      <c r="EA33" s="2">
        <f>SUMIF($BE$8:$BE$2000,"Active Under Contract",$BC$8:BD$2000)</f>
        <v>0</v>
      </c>
      <c r="EI33" s="14" t="s">
        <v>51</v>
      </c>
      <c r="EJ33" s="55" t="e">
        <f t="shared" si="2"/>
        <v>#DIV/0!</v>
      </c>
      <c r="EK33" s="13"/>
      <c r="EL33" s="14" t="s">
        <v>51</v>
      </c>
      <c r="EM33" s="55" t="e">
        <f t="shared" si="3"/>
        <v>#DIV/0!</v>
      </c>
    </row>
    <row r="34" spans="1:143" ht="17.25" customHeight="1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8"/>
      <c r="O34" s="7"/>
      <c r="P34" s="7"/>
      <c r="Q34" s="7"/>
      <c r="R34" s="7"/>
      <c r="S34" s="7"/>
      <c r="T34" s="7"/>
      <c r="U34" s="7"/>
      <c r="V34" s="7"/>
      <c r="W34" s="7"/>
      <c r="X34" s="7"/>
      <c r="Y34" s="8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8"/>
      <c r="AO34" s="7"/>
      <c r="AP34" s="7"/>
      <c r="AQ34" s="7"/>
      <c r="AR34" s="7"/>
      <c r="AS34" s="7"/>
      <c r="AT34" s="8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8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97"/>
      <c r="DP34" s="97"/>
      <c r="DQ34" s="97"/>
      <c r="DT34" s="63" t="s">
        <v>25</v>
      </c>
      <c r="DU34" s="68" t="e">
        <f>+DU25/DU33</f>
        <v>#DIV/0!</v>
      </c>
      <c r="EI34" s="31" t="s">
        <v>52</v>
      </c>
      <c r="EJ34" s="56" t="e">
        <f t="shared" si="2"/>
        <v>#DIV/0!</v>
      </c>
      <c r="EK34" s="13"/>
      <c r="EL34" s="33" t="s">
        <v>52</v>
      </c>
      <c r="EM34" s="57" t="e">
        <f t="shared" si="3"/>
        <v>#DIV/0!</v>
      </c>
    </row>
    <row r="35" spans="1:143" ht="17.25" customHeight="1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8"/>
      <c r="O35" s="7"/>
      <c r="P35" s="7"/>
      <c r="Q35" s="7"/>
      <c r="R35" s="7"/>
      <c r="S35" s="7"/>
      <c r="T35" s="7"/>
      <c r="U35" s="7"/>
      <c r="V35" s="7"/>
      <c r="W35" s="7"/>
      <c r="X35" s="7"/>
      <c r="Y35" s="8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8"/>
      <c r="AO35" s="7"/>
      <c r="AP35" s="7"/>
      <c r="AQ35" s="7"/>
      <c r="AR35" s="7"/>
      <c r="AS35" s="7"/>
      <c r="AT35" s="8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8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97"/>
      <c r="DP35" s="97"/>
      <c r="DQ35" s="97"/>
      <c r="DT35" s="63" t="s">
        <v>26</v>
      </c>
      <c r="DU35" s="68" t="e">
        <f>+DU28/DU33</f>
        <v>#NUM!</v>
      </c>
      <c r="EI35" s="14" t="s">
        <v>53</v>
      </c>
      <c r="EJ35" s="55" t="e">
        <f t="shared" si="2"/>
        <v>#DIV/0!</v>
      </c>
      <c r="EK35" s="13"/>
      <c r="EL35" s="14" t="s">
        <v>53</v>
      </c>
      <c r="EM35" s="55" t="e">
        <f t="shared" si="3"/>
        <v>#DIV/0!</v>
      </c>
    </row>
    <row r="36" spans="1:143" ht="17.25" customHeight="1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8"/>
      <c r="O36" s="7"/>
      <c r="P36" s="7"/>
      <c r="Q36" s="7"/>
      <c r="R36" s="7"/>
      <c r="S36" s="7"/>
      <c r="T36" s="7"/>
      <c r="U36" s="7"/>
      <c r="V36" s="7"/>
      <c r="W36" s="7"/>
      <c r="X36" s="7"/>
      <c r="Y36" s="8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8"/>
      <c r="AO36" s="7"/>
      <c r="AP36" s="7"/>
      <c r="AQ36" s="7"/>
      <c r="AR36" s="7"/>
      <c r="AS36" s="7"/>
      <c r="AT36" s="8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8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97"/>
      <c r="DP36" s="97"/>
      <c r="DQ36" s="97"/>
      <c r="DT36" s="60"/>
      <c r="EI36" s="31" t="s">
        <v>54</v>
      </c>
      <c r="EJ36" s="37" t="e">
        <f t="shared" si="2"/>
        <v>#DIV/0!</v>
      </c>
      <c r="EK36" s="13"/>
      <c r="EL36" s="33" t="s">
        <v>54</v>
      </c>
      <c r="EM36" s="38" t="e">
        <f t="shared" si="3"/>
        <v>#DIV/0!</v>
      </c>
    </row>
    <row r="37" spans="1:143" ht="17.25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8"/>
      <c r="O37" s="7"/>
      <c r="P37" s="7"/>
      <c r="Q37" s="7"/>
      <c r="R37" s="7"/>
      <c r="S37" s="7"/>
      <c r="T37" s="7"/>
      <c r="U37" s="7"/>
      <c r="V37" s="7"/>
      <c r="W37" s="7"/>
      <c r="X37" s="7"/>
      <c r="Y37" s="8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8"/>
      <c r="AO37" s="7"/>
      <c r="AP37" s="7"/>
      <c r="AQ37" s="7"/>
      <c r="AR37" s="7"/>
      <c r="AS37" s="7"/>
      <c r="AT37" s="8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8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85"/>
      <c r="DD37" s="85"/>
      <c r="DE37" s="85"/>
      <c r="DF37" s="85"/>
      <c r="DG37" s="85"/>
      <c r="DH37" s="85"/>
      <c r="DI37" s="85"/>
      <c r="DJ37" s="85"/>
      <c r="DK37" s="85"/>
      <c r="DL37" s="85"/>
      <c r="DM37" s="85"/>
      <c r="DN37" s="85"/>
      <c r="DO37" s="97"/>
      <c r="DP37" s="97"/>
      <c r="DQ37" s="97"/>
      <c r="DT37" s="61" t="s">
        <v>75</v>
      </c>
      <c r="DU37" s="61">
        <f>(COUNTIF($BE$8:$BE$2000,"Withdrawn"))+(COUNTIF($BE$8:$BE$2000,"Expired"))+(COUNTIF($BE$8:$BE$2000,"Hold"))</f>
        <v>0</v>
      </c>
      <c r="DZ37" s="2">
        <f>(COUNTIF($BE$8:$BE$2000,"Withdrawn"))</f>
        <v>0</v>
      </c>
      <c r="EA37" s="2">
        <f>(COUNTIF($BE$8:$BE$2000,"Expired"))</f>
        <v>0</v>
      </c>
      <c r="EB37" s="2">
        <f>(COUNTIF($BE$8:$BE$2000,"Hold"))</f>
        <v>0</v>
      </c>
      <c r="EI37" s="14" t="s">
        <v>55</v>
      </c>
      <c r="EJ37" s="15" t="e">
        <f t="shared" si="2"/>
        <v>#DIV/0!</v>
      </c>
      <c r="EK37" s="13"/>
      <c r="EL37" s="14" t="s">
        <v>55</v>
      </c>
      <c r="EM37" s="15" t="e">
        <f t="shared" si="3"/>
        <v>#DIV/0!</v>
      </c>
    </row>
    <row r="38" spans="1:143" ht="17.25" customHeight="1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8"/>
      <c r="O38" s="7"/>
      <c r="P38" s="7"/>
      <c r="Q38" s="7"/>
      <c r="R38" s="7"/>
      <c r="S38" s="7"/>
      <c r="T38" s="7"/>
      <c r="U38" s="7"/>
      <c r="V38" s="7"/>
      <c r="W38" s="7"/>
      <c r="X38" s="7"/>
      <c r="Y38" s="8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8"/>
      <c r="AO38" s="7"/>
      <c r="AP38" s="7"/>
      <c r="AQ38" s="7"/>
      <c r="AR38" s="7"/>
      <c r="AS38" s="7"/>
      <c r="AT38" s="8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8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97"/>
      <c r="DP38" s="97"/>
      <c r="DQ38" s="97"/>
      <c r="DT38" s="63" t="s">
        <v>15</v>
      </c>
      <c r="DU38" s="68" t="e">
        <f>+(DZ38+EA38)/DU37</f>
        <v>#DIV/0!</v>
      </c>
      <c r="DZ38" s="2">
        <f>SUMIF($BE$8:$BE$2000,+"Withdrawn",$AI$8:$AI$2000)</f>
        <v>0</v>
      </c>
      <c r="EA38" s="2">
        <f>SUMIF($BE$8:$BE$2000,+"Expired",$AI$8:$AI$2000)</f>
        <v>0</v>
      </c>
      <c r="EB38" s="2">
        <f>SUMIF($BE$8:$BE$2000,+"Hold",$AI$8:$AI$2000)</f>
        <v>0</v>
      </c>
      <c r="EI38" s="39" t="s">
        <v>56</v>
      </c>
      <c r="EJ38" s="40" t="e">
        <f t="shared" si="2"/>
        <v>#NUM!</v>
      </c>
      <c r="EK38" s="13"/>
      <c r="EL38" s="33" t="s">
        <v>56</v>
      </c>
      <c r="EM38" s="34" t="e">
        <f t="shared" si="3"/>
        <v>#NUM!</v>
      </c>
    </row>
    <row r="39" spans="1:143" ht="17.25" customHeight="1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8"/>
      <c r="O39" s="7"/>
      <c r="P39" s="7"/>
      <c r="Q39" s="7"/>
      <c r="R39" s="7"/>
      <c r="S39" s="7"/>
      <c r="T39" s="7"/>
      <c r="U39" s="7"/>
      <c r="V39" s="7"/>
      <c r="W39" s="7"/>
      <c r="X39" s="7"/>
      <c r="Y39" s="8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8"/>
      <c r="AO39" s="7"/>
      <c r="AP39" s="7"/>
      <c r="AQ39" s="7"/>
      <c r="AR39" s="7"/>
      <c r="AS39" s="7"/>
      <c r="AT39" s="8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8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85"/>
      <c r="DD39" s="85"/>
      <c r="DE39" s="85"/>
      <c r="DF39" s="85"/>
      <c r="DG39" s="85"/>
      <c r="DH39" s="85"/>
      <c r="DI39" s="85"/>
      <c r="DJ39" s="85"/>
      <c r="DK39" s="85"/>
      <c r="DL39" s="85"/>
      <c r="DM39" s="85"/>
      <c r="DN39" s="85"/>
      <c r="DO39" s="97"/>
      <c r="DP39" s="97"/>
      <c r="DQ39" s="97"/>
      <c r="DT39" s="63" t="s">
        <v>16</v>
      </c>
      <c r="DU39" s="68" t="e">
        <f>+(DZ39+EA39)/DU37</f>
        <v>#DIV/0!</v>
      </c>
      <c r="DZ39" s="2">
        <f>SUMIF($BE$8:$BE$2000,+"Withdrawn",$AZ$8:$AZ$2000)</f>
        <v>0</v>
      </c>
      <c r="EA39" s="2">
        <f>SUMIF($BE$8:$BE$2000,+"Expired",$AZ$8:$AZ$2000)</f>
        <v>0</v>
      </c>
      <c r="EB39" s="2">
        <f>SUMIF($BE$8:$BE$2000,+"Hold",$AZ$8:$AZ$2000)</f>
        <v>0</v>
      </c>
      <c r="EI39" s="10"/>
      <c r="EJ39" s="10"/>
      <c r="EK39" s="10"/>
      <c r="EL39" s="72" t="s">
        <v>70</v>
      </c>
      <c r="EM39" s="75" t="e">
        <f t="shared" ref="EM39:EM46" si="4">+DU65</f>
        <v>#DIV/0!</v>
      </c>
    </row>
    <row r="40" spans="1:143" ht="17.25" customHeight="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8"/>
      <c r="O40" s="7"/>
      <c r="P40" s="7"/>
      <c r="Q40" s="7"/>
      <c r="R40" s="7"/>
      <c r="S40" s="7"/>
      <c r="T40" s="7"/>
      <c r="U40" s="7"/>
      <c r="V40" s="7"/>
      <c r="W40" s="7"/>
      <c r="X40" s="7"/>
      <c r="Y40" s="8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8"/>
      <c r="AO40" s="7"/>
      <c r="AP40" s="7"/>
      <c r="AQ40" s="7"/>
      <c r="AR40" s="7"/>
      <c r="AS40" s="7"/>
      <c r="AT40" s="8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8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85"/>
      <c r="DD40" s="85"/>
      <c r="DE40" s="85"/>
      <c r="DF40" s="85"/>
      <c r="DG40" s="85"/>
      <c r="DH40" s="85"/>
      <c r="DI40" s="85"/>
      <c r="DJ40" s="85"/>
      <c r="DK40" s="85"/>
      <c r="DL40" s="85"/>
      <c r="DM40" s="85"/>
      <c r="DN40" s="85"/>
      <c r="DO40" s="97"/>
      <c r="DP40" s="97"/>
      <c r="DQ40" s="97"/>
      <c r="DT40" s="63" t="s">
        <v>17</v>
      </c>
      <c r="DU40" s="59" t="e">
        <f>+DU39/DU38</f>
        <v>#DIV/0!</v>
      </c>
      <c r="EI40" s="10"/>
      <c r="EJ40" s="10"/>
      <c r="EK40" s="10"/>
      <c r="EL40" s="73" t="s">
        <v>69</v>
      </c>
      <c r="EM40" s="76" t="e">
        <f t="shared" si="4"/>
        <v>#DIV/0!</v>
      </c>
    </row>
    <row r="41" spans="1:143" ht="17.25" customHeight="1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8"/>
      <c r="O41" s="7"/>
      <c r="P41" s="7"/>
      <c r="Q41" s="7"/>
      <c r="R41" s="7"/>
      <c r="S41" s="7"/>
      <c r="T41" s="7"/>
      <c r="U41" s="7"/>
      <c r="V41" s="7"/>
      <c r="W41" s="7"/>
      <c r="X41" s="7"/>
      <c r="Y41" s="8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8"/>
      <c r="AO41" s="7"/>
      <c r="AP41" s="7"/>
      <c r="AQ41" s="7"/>
      <c r="AR41" s="7"/>
      <c r="AS41" s="7"/>
      <c r="AT41" s="8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8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97"/>
      <c r="DP41" s="97"/>
      <c r="DQ41" s="97"/>
      <c r="DT41" s="63" t="s">
        <v>32</v>
      </c>
      <c r="DU41" s="67" t="e">
        <f>+EA41</f>
        <v>#NUM!</v>
      </c>
      <c r="EA41" s="2" t="e" cm="1">
        <f t="array" ref="EA41">MEDIAN(IF($BE$8:$BE$2000="Expired",$AI$8:$AI$2000))</f>
        <v>#NUM!</v>
      </c>
      <c r="EI41" s="10"/>
      <c r="EJ41" s="10"/>
      <c r="EK41" s="10"/>
      <c r="EL41" s="74" t="s">
        <v>68</v>
      </c>
      <c r="EM41" s="77" t="e">
        <f t="shared" si="4"/>
        <v>#DIV/0!</v>
      </c>
    </row>
    <row r="42" spans="1:143" ht="17.25" customHeight="1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8"/>
      <c r="O42" s="7"/>
      <c r="P42" s="7"/>
      <c r="Q42" s="7"/>
      <c r="R42" s="7"/>
      <c r="S42" s="7"/>
      <c r="T42" s="7"/>
      <c r="U42" s="7"/>
      <c r="V42" s="7"/>
      <c r="W42" s="7"/>
      <c r="X42" s="7"/>
      <c r="Y42" s="8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8"/>
      <c r="AO42" s="7"/>
      <c r="AP42" s="7"/>
      <c r="AQ42" s="7"/>
      <c r="AR42" s="7"/>
      <c r="AS42" s="7"/>
      <c r="AT42" s="8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8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97"/>
      <c r="DP42" s="97"/>
      <c r="DQ42" s="97"/>
      <c r="DT42" s="63" t="s">
        <v>33</v>
      </c>
      <c r="DU42" s="67" t="e">
        <f>+EA42</f>
        <v>#NUM!</v>
      </c>
      <c r="EA42" s="2" t="e" cm="1">
        <f t="array" ref="EA42">MEDIAN(IF($BE$8:$BE$2000="Expired",$AZ$8:$AZ$2000))</f>
        <v>#NUM!</v>
      </c>
      <c r="EJ42" s="71"/>
      <c r="EK42" s="71"/>
      <c r="EL42" s="73" t="s">
        <v>73</v>
      </c>
      <c r="EM42" s="78" t="e">
        <f t="shared" si="4"/>
        <v>#NUM!</v>
      </c>
    </row>
    <row r="43" spans="1:143" ht="17.25" customHeight="1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8"/>
      <c r="O43" s="7"/>
      <c r="P43" s="7"/>
      <c r="Q43" s="7"/>
      <c r="R43" s="7"/>
      <c r="S43" s="7"/>
      <c r="T43" s="7"/>
      <c r="U43" s="7"/>
      <c r="V43" s="7"/>
      <c r="W43" s="7"/>
      <c r="X43" s="7"/>
      <c r="Y43" s="8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8"/>
      <c r="AO43" s="7"/>
      <c r="AP43" s="7"/>
      <c r="AQ43" s="7"/>
      <c r="AR43" s="7"/>
      <c r="AS43" s="7"/>
      <c r="AT43" s="8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8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97"/>
      <c r="DP43" s="97"/>
      <c r="DQ43" s="97"/>
      <c r="DT43" s="63" t="s">
        <v>34</v>
      </c>
      <c r="DU43" s="59" t="e">
        <f>+DU42/DU41</f>
        <v>#NUM!</v>
      </c>
      <c r="EI43" s="10"/>
      <c r="EJ43" s="10"/>
      <c r="EK43" s="10"/>
      <c r="EL43" s="74" t="s">
        <v>67</v>
      </c>
      <c r="EM43" s="77" t="e">
        <f t="shared" si="4"/>
        <v>#NUM!</v>
      </c>
    </row>
    <row r="44" spans="1:143" ht="17.25" customHeight="1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8"/>
      <c r="O44" s="7"/>
      <c r="P44" s="7"/>
      <c r="Q44" s="7"/>
      <c r="R44" s="7"/>
      <c r="S44" s="7"/>
      <c r="T44" s="7"/>
      <c r="U44" s="7"/>
      <c r="V44" s="7"/>
      <c r="W44" s="7"/>
      <c r="X44" s="7"/>
      <c r="Y44" s="8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8"/>
      <c r="AO44" s="7"/>
      <c r="AP44" s="7"/>
      <c r="AQ44" s="7"/>
      <c r="AR44" s="7"/>
      <c r="AS44" s="7"/>
      <c r="AT44" s="8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8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97"/>
      <c r="DP44" s="97"/>
      <c r="DQ44" s="97"/>
      <c r="DT44" s="63" t="s">
        <v>21</v>
      </c>
      <c r="DU44" s="69" t="e">
        <f>+(DZ44+EA44)/DU37</f>
        <v>#DIV/0!</v>
      </c>
      <c r="DZ44" s="2">
        <f>SUMIF($BE$8:$BE$2000,"Withdrawn",H$8:$H$2000)</f>
        <v>0</v>
      </c>
      <c r="EA44" s="2">
        <f>SUMIF($BE$8:$BE$2000,"Expired",$H$8:I$2000)</f>
        <v>0</v>
      </c>
      <c r="EB44" s="2">
        <f>SUMIF($BE$8:$BE$2000,"Hold",$H$8:J$2000)</f>
        <v>0</v>
      </c>
      <c r="EI44" s="10"/>
      <c r="EJ44" s="10"/>
      <c r="EK44" s="10"/>
      <c r="EL44" s="73" t="s">
        <v>66</v>
      </c>
      <c r="EM44" s="76" t="e">
        <f t="shared" si="4"/>
        <v>#NUM!</v>
      </c>
    </row>
    <row r="45" spans="1:143" ht="17.25" customHeight="1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8"/>
      <c r="O45" s="7"/>
      <c r="P45" s="7"/>
      <c r="Q45" s="7"/>
      <c r="R45" s="7"/>
      <c r="S45" s="7"/>
      <c r="T45" s="7"/>
      <c r="U45" s="7"/>
      <c r="V45" s="7"/>
      <c r="W45" s="7"/>
      <c r="X45" s="7"/>
      <c r="Y45" s="8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8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8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85"/>
      <c r="DD45" s="85"/>
      <c r="DE45" s="85"/>
      <c r="DF45" s="85"/>
      <c r="DG45" s="85"/>
      <c r="DH45" s="85"/>
      <c r="DI45" s="85"/>
      <c r="DJ45" s="85"/>
      <c r="DK45" s="85"/>
      <c r="DL45" s="85"/>
      <c r="DM45" s="85"/>
      <c r="DN45" s="85"/>
      <c r="DO45" s="97"/>
      <c r="DP45" s="97"/>
      <c r="DQ45" s="97"/>
      <c r="DT45" s="63" t="s">
        <v>22</v>
      </c>
      <c r="DU45" s="69" t="e">
        <f>+(DZ45+EA45+EB45)/$DU$37</f>
        <v>#DIV/0!</v>
      </c>
      <c r="DZ45" s="2">
        <f>SUMIF($BE$8:$BE$2000,"Withdrawn",BR$8:$BR$20005)</f>
        <v>0</v>
      </c>
      <c r="EA45" s="2">
        <f>SUMIF($BE$8:$BE$2000,"Expired",$BR$8:BR$20005)</f>
        <v>0</v>
      </c>
      <c r="EB45" s="2">
        <f>SUMIF($BE$8:$BE$2000,"Hold",$BR$8:BR$20005)</f>
        <v>0</v>
      </c>
      <c r="EI45" s="10"/>
      <c r="EJ45" s="10"/>
      <c r="EK45" s="10"/>
      <c r="EL45" s="74" t="s">
        <v>71</v>
      </c>
      <c r="EM45" s="79" t="e">
        <f t="shared" si="4"/>
        <v>#DIV/0!</v>
      </c>
    </row>
    <row r="46" spans="1:143" ht="15.75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8"/>
      <c r="O46" s="7"/>
      <c r="P46" s="7"/>
      <c r="Q46" s="7"/>
      <c r="R46" s="7"/>
      <c r="S46" s="7"/>
      <c r="T46" s="7"/>
      <c r="U46" s="7"/>
      <c r="V46" s="7"/>
      <c r="W46" s="7"/>
      <c r="X46" s="7"/>
      <c r="Y46" s="8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8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8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85"/>
      <c r="DD46" s="85"/>
      <c r="DE46" s="85"/>
      <c r="DF46" s="85"/>
      <c r="DG46" s="85"/>
      <c r="DH46" s="85"/>
      <c r="DI46" s="85"/>
      <c r="DJ46" s="85"/>
      <c r="DK46" s="85"/>
      <c r="DL46" s="85"/>
      <c r="DM46" s="85"/>
      <c r="DN46" s="85"/>
      <c r="DO46" s="97"/>
      <c r="DP46" s="97"/>
      <c r="DQ46" s="97"/>
      <c r="DT46" s="63" t="s">
        <v>23</v>
      </c>
      <c r="DU46" s="69" t="e">
        <f>+(DZ46+EA46+EB46)/$DU$37</f>
        <v>#DIV/0!</v>
      </c>
      <c r="DZ46" s="2">
        <f>SUMIF($BE$8:$BE$2000,"Withdrawn",BX$8:$BX$2000)</f>
        <v>0</v>
      </c>
      <c r="EA46" s="2">
        <f>SUMIF($BE$8:$BE$2000,"Expired",$BX$8:BX$2000)</f>
        <v>0</v>
      </c>
      <c r="EB46" s="2">
        <f>SUMIF($BE$8:$BE$2000,"Hold",$BX$8:BX$2000)</f>
        <v>0</v>
      </c>
      <c r="EI46" s="10"/>
      <c r="EJ46" s="10"/>
      <c r="EK46" s="10"/>
      <c r="EL46" s="80" t="s">
        <v>72</v>
      </c>
      <c r="EM46" s="81" t="e">
        <f t="shared" si="4"/>
        <v>#NUM!</v>
      </c>
    </row>
    <row r="47" spans="1:143" ht="15.75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8"/>
      <c r="O47" s="7"/>
      <c r="P47" s="7"/>
      <c r="Q47" s="7"/>
      <c r="R47" s="7"/>
      <c r="S47" s="7"/>
      <c r="T47" s="7"/>
      <c r="U47" s="7"/>
      <c r="V47" s="7"/>
      <c r="W47" s="7"/>
      <c r="X47" s="7"/>
      <c r="Y47" s="8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8"/>
      <c r="AO47" s="7"/>
      <c r="AP47" s="7"/>
      <c r="AQ47" s="7"/>
      <c r="AR47" s="7"/>
      <c r="AS47" s="7"/>
      <c r="AT47" s="8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8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85"/>
      <c r="DD47" s="85"/>
      <c r="DE47" s="85"/>
      <c r="DF47" s="85"/>
      <c r="DG47" s="85"/>
      <c r="DH47" s="85"/>
      <c r="DI47" s="85"/>
      <c r="DJ47" s="85"/>
      <c r="DK47" s="85"/>
      <c r="DL47" s="85"/>
      <c r="DM47" s="85"/>
      <c r="DN47" s="85"/>
      <c r="DO47" s="97"/>
      <c r="DP47" s="97"/>
      <c r="DQ47" s="97"/>
      <c r="DT47" s="63" t="s">
        <v>24</v>
      </c>
      <c r="DU47" s="70" t="e">
        <f>+(DZ47+EA47+EB47)/$DU$37</f>
        <v>#DIV/0!</v>
      </c>
      <c r="DZ47" s="2">
        <f>SUMIF($BE$8:$BE$2000,"Withdrawn",BC$8:$BC$2000)</f>
        <v>0</v>
      </c>
      <c r="EA47" s="2">
        <f>SUMIF($BE$8:$BE$2000,"Expired",$BC$8:BD$2000)</f>
        <v>0</v>
      </c>
      <c r="EB47" s="2">
        <f>SUMIF($BE$8:$BE$2000,"Hold",$BC$8:BE$2000)</f>
        <v>0</v>
      </c>
    </row>
    <row r="48" spans="1:143" ht="15.75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8"/>
      <c r="O48" s="7"/>
      <c r="P48" s="7"/>
      <c r="Q48" s="7"/>
      <c r="R48" s="7"/>
      <c r="S48" s="7"/>
      <c r="T48" s="7"/>
      <c r="U48" s="7"/>
      <c r="V48" s="7"/>
      <c r="W48" s="7"/>
      <c r="X48" s="7"/>
      <c r="Y48" s="8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8"/>
      <c r="AO48" s="7"/>
      <c r="AP48" s="7"/>
      <c r="AQ48" s="7"/>
      <c r="AR48" s="7"/>
      <c r="AS48" s="7"/>
      <c r="AT48" s="8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8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85"/>
      <c r="DD48" s="85"/>
      <c r="DE48" s="85"/>
      <c r="DF48" s="85"/>
      <c r="DG48" s="85"/>
      <c r="DH48" s="85"/>
      <c r="DI48" s="85"/>
      <c r="DJ48" s="85"/>
      <c r="DK48" s="85"/>
      <c r="DL48" s="85"/>
      <c r="DM48" s="85"/>
      <c r="DN48" s="85"/>
      <c r="DO48" s="97"/>
      <c r="DP48" s="97"/>
      <c r="DQ48" s="97"/>
      <c r="DT48" s="63" t="s">
        <v>25</v>
      </c>
      <c r="DU48" s="68" t="e">
        <f>+DU39/DU47</f>
        <v>#DIV/0!</v>
      </c>
      <c r="EI48" s="10"/>
      <c r="EJ48" s="10"/>
      <c r="EK48" s="10"/>
      <c r="EL48" s="10"/>
      <c r="EM48" s="10"/>
    </row>
    <row r="49" spans="1:143" ht="15.75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8"/>
      <c r="O49" s="7"/>
      <c r="P49" s="7"/>
      <c r="Q49" s="7"/>
      <c r="R49" s="7"/>
      <c r="S49" s="7"/>
      <c r="T49" s="7"/>
      <c r="U49" s="7"/>
      <c r="V49" s="7"/>
      <c r="W49" s="7"/>
      <c r="X49" s="7"/>
      <c r="Y49" s="8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8"/>
      <c r="AO49" s="7"/>
      <c r="AP49" s="7"/>
      <c r="AQ49" s="7"/>
      <c r="AR49" s="7"/>
      <c r="AS49" s="7"/>
      <c r="AT49" s="8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8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85"/>
      <c r="DD49" s="85"/>
      <c r="DE49" s="85"/>
      <c r="DF49" s="85"/>
      <c r="DG49" s="85"/>
      <c r="DH49" s="85"/>
      <c r="DI49" s="85"/>
      <c r="DJ49" s="85"/>
      <c r="DK49" s="85"/>
      <c r="DL49" s="85"/>
      <c r="DM49" s="85"/>
      <c r="DN49" s="85"/>
      <c r="DO49" s="97"/>
      <c r="DP49" s="97"/>
      <c r="DQ49" s="97"/>
      <c r="DT49" s="63" t="s">
        <v>26</v>
      </c>
      <c r="DU49" s="68" t="e">
        <f>+DU42/DU47</f>
        <v>#NUM!</v>
      </c>
    </row>
    <row r="50" spans="1:143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8"/>
      <c r="O50" s="7"/>
      <c r="P50" s="7"/>
      <c r="Q50" s="7"/>
      <c r="R50" s="7"/>
      <c r="S50" s="7"/>
      <c r="T50" s="7"/>
      <c r="U50" s="7"/>
      <c r="V50" s="7"/>
      <c r="W50" s="7"/>
      <c r="X50" s="7"/>
      <c r="Y50" s="8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8"/>
      <c r="AO50" s="7"/>
      <c r="AP50" s="7"/>
      <c r="AQ50" s="7"/>
      <c r="AR50" s="7"/>
      <c r="AS50" s="7"/>
      <c r="AT50" s="8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8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85"/>
      <c r="DD50" s="85"/>
      <c r="DE50" s="85"/>
      <c r="DF50" s="85"/>
      <c r="DG50" s="85"/>
      <c r="DH50" s="85"/>
      <c r="DI50" s="85"/>
      <c r="DJ50" s="85"/>
      <c r="DK50" s="85"/>
      <c r="DL50" s="85"/>
      <c r="DM50" s="85"/>
      <c r="DN50" s="85"/>
      <c r="DO50" s="97"/>
      <c r="DP50" s="97"/>
      <c r="DQ50" s="97"/>
    </row>
    <row r="51" spans="1:143" ht="15.75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8"/>
      <c r="O51" s="7"/>
      <c r="P51" s="7"/>
      <c r="Q51" s="7"/>
      <c r="R51" s="7"/>
      <c r="S51" s="7"/>
      <c r="T51" s="7"/>
      <c r="U51" s="7"/>
      <c r="V51" s="7"/>
      <c r="W51" s="7"/>
      <c r="X51" s="7"/>
      <c r="Y51" s="8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8"/>
      <c r="AO51" s="7"/>
      <c r="AP51" s="7"/>
      <c r="AQ51" s="7"/>
      <c r="AR51" s="7"/>
      <c r="AS51" s="7"/>
      <c r="AT51" s="8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8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85"/>
      <c r="DD51" s="85"/>
      <c r="DE51" s="85"/>
      <c r="DF51" s="85"/>
      <c r="DG51" s="85"/>
      <c r="DH51" s="85"/>
      <c r="DI51" s="85"/>
      <c r="DJ51" s="85"/>
      <c r="DK51" s="85"/>
      <c r="DL51" s="85"/>
      <c r="DM51" s="85"/>
      <c r="DN51" s="85"/>
      <c r="DO51" s="97"/>
      <c r="DP51" s="97"/>
      <c r="DQ51" s="97"/>
      <c r="DT51" s="61" t="s">
        <v>29</v>
      </c>
      <c r="DU51" s="61">
        <f>(COUNTIF($BE$8:$BE$2000,"Closed"))</f>
        <v>0</v>
      </c>
      <c r="DZ51" s="2">
        <f>(COUNTIF($BE$8:$BE$2000,"Closed"))</f>
        <v>0</v>
      </c>
      <c r="EI51" s="87" t="s">
        <v>31</v>
      </c>
      <c r="EJ51" s="87"/>
      <c r="EK51" s="87"/>
      <c r="EL51" s="87"/>
      <c r="EM51" s="87"/>
    </row>
    <row r="52" spans="1:143" ht="15.75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8"/>
      <c r="O52" s="7"/>
      <c r="P52" s="7"/>
      <c r="Q52" s="7"/>
      <c r="R52" s="7"/>
      <c r="S52" s="7"/>
      <c r="T52" s="7"/>
      <c r="U52" s="7"/>
      <c r="V52" s="7"/>
      <c r="W52" s="7"/>
      <c r="X52" s="7"/>
      <c r="Y52" s="8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8"/>
      <c r="AO52" s="7"/>
      <c r="AP52" s="7"/>
      <c r="AQ52" s="7"/>
      <c r="AR52" s="7"/>
      <c r="AS52" s="7"/>
      <c r="AT52" s="8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8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85"/>
      <c r="DD52" s="85"/>
      <c r="DE52" s="85"/>
      <c r="DF52" s="85"/>
      <c r="DG52" s="85"/>
      <c r="DH52" s="85"/>
      <c r="DI52" s="85"/>
      <c r="DJ52" s="85"/>
      <c r="DK52" s="85"/>
      <c r="DL52" s="85"/>
      <c r="DM52" s="85"/>
      <c r="DN52" s="85"/>
      <c r="DO52" s="97"/>
      <c r="DP52" s="97"/>
      <c r="DQ52" s="97"/>
      <c r="DT52" s="63" t="s">
        <v>15</v>
      </c>
      <c r="DU52" s="68" t="e">
        <f>+(DZ52+EA52)/DU51</f>
        <v>#DIV/0!</v>
      </c>
      <c r="DZ52" s="2">
        <f>SUMIF($BE$8:$BE$2000,+"Closed",$AI$8:$AI$2000)</f>
        <v>0</v>
      </c>
    </row>
    <row r="53" spans="1:143" ht="15.75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8"/>
      <c r="O53" s="7"/>
      <c r="P53" s="7"/>
      <c r="Q53" s="7"/>
      <c r="R53" s="7"/>
      <c r="S53" s="7"/>
      <c r="T53" s="7"/>
      <c r="U53" s="7"/>
      <c r="V53" s="7"/>
      <c r="W53" s="7"/>
      <c r="X53" s="7"/>
      <c r="Y53" s="8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8"/>
      <c r="AO53" s="7"/>
      <c r="AP53" s="7"/>
      <c r="AQ53" s="7"/>
      <c r="AR53" s="7"/>
      <c r="AS53" s="7"/>
      <c r="AT53" s="8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8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97"/>
      <c r="DP53" s="97"/>
      <c r="DQ53" s="97"/>
      <c r="DT53" s="63" t="s">
        <v>16</v>
      </c>
      <c r="DU53" s="68" t="e">
        <f>+(DZ53+EA53)/DU51</f>
        <v>#DIV/0!</v>
      </c>
      <c r="DZ53" s="2">
        <f>SUMIF($BE$8:$BE$2000,+"Closed",$CF$8:$CF$2000)</f>
        <v>0</v>
      </c>
    </row>
    <row r="54" spans="1:143" ht="15.75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8"/>
      <c r="O54" s="7"/>
      <c r="P54" s="7"/>
      <c r="Q54" s="7"/>
      <c r="R54" s="7"/>
      <c r="S54" s="7"/>
      <c r="T54" s="7"/>
      <c r="U54" s="7"/>
      <c r="V54" s="7"/>
      <c r="W54" s="7"/>
      <c r="X54" s="7"/>
      <c r="Y54" s="8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8"/>
      <c r="AO54" s="7"/>
      <c r="AP54" s="7"/>
      <c r="AQ54" s="7"/>
      <c r="AR54" s="7"/>
      <c r="AS54" s="7"/>
      <c r="AT54" s="8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8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85"/>
      <c r="DD54" s="85"/>
      <c r="DE54" s="85"/>
      <c r="DF54" s="85"/>
      <c r="DG54" s="85"/>
      <c r="DH54" s="85"/>
      <c r="DI54" s="85"/>
      <c r="DJ54" s="85"/>
      <c r="DK54" s="85"/>
      <c r="DL54" s="85"/>
      <c r="DM54" s="85"/>
      <c r="DN54" s="85"/>
      <c r="DO54" s="97"/>
      <c r="DP54" s="97"/>
      <c r="DQ54" s="97"/>
      <c r="DT54" s="63" t="s">
        <v>17</v>
      </c>
      <c r="DU54" s="59" t="e">
        <f>+DU53/DU52</f>
        <v>#DIV/0!</v>
      </c>
    </row>
    <row r="55" spans="1:143" ht="15.75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8"/>
      <c r="O55" s="7"/>
      <c r="P55" s="7"/>
      <c r="Q55" s="7"/>
      <c r="R55" s="7"/>
      <c r="S55" s="7"/>
      <c r="T55" s="7"/>
      <c r="U55" s="7"/>
      <c r="V55" s="7"/>
      <c r="W55" s="7"/>
      <c r="X55" s="7"/>
      <c r="Y55" s="8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8"/>
      <c r="AO55" s="7"/>
      <c r="AP55" s="7"/>
      <c r="AQ55" s="7"/>
      <c r="AR55" s="7"/>
      <c r="AS55" s="7"/>
      <c r="AT55" s="8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8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97"/>
      <c r="DP55" s="97"/>
      <c r="DQ55" s="97"/>
      <c r="DT55" s="63" t="s">
        <v>18</v>
      </c>
      <c r="DU55" s="67" t="e">
        <f>+DZ55</f>
        <v>#NUM!</v>
      </c>
      <c r="DZ55" s="2" t="e" cm="1">
        <f t="array" ref="DZ55">MEDIAN(IF($BE$8:$BE$2000="Closed",$AI$8:$AI$2000))</f>
        <v>#NUM!</v>
      </c>
    </row>
    <row r="56" spans="1:143" ht="15.75" x14ac:dyDescent="0.2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8"/>
      <c r="O56" s="7"/>
      <c r="P56" s="7"/>
      <c r="Q56" s="7"/>
      <c r="R56" s="7"/>
      <c r="S56" s="7"/>
      <c r="T56" s="7"/>
      <c r="U56" s="7"/>
      <c r="V56" s="7"/>
      <c r="W56" s="7"/>
      <c r="X56" s="7"/>
      <c r="Y56" s="8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8"/>
      <c r="AO56" s="7"/>
      <c r="AP56" s="7"/>
      <c r="AQ56" s="7"/>
      <c r="AR56" s="7"/>
      <c r="AS56" s="7"/>
      <c r="AT56" s="8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97"/>
      <c r="DP56" s="97"/>
      <c r="DQ56" s="97"/>
      <c r="DT56" s="63" t="s">
        <v>19</v>
      </c>
      <c r="DU56" s="67" t="e">
        <f>+DZ56</f>
        <v>#NUM!</v>
      </c>
      <c r="DZ56" s="2" t="e" cm="1">
        <f t="array" ref="DZ56">MEDIAN(IF($BE$8:$BE$2000="Closed",$CF$8:$CF$2000))</f>
        <v>#NUM!</v>
      </c>
    </row>
    <row r="57" spans="1:143" ht="15.75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8"/>
      <c r="O57" s="7"/>
      <c r="P57" s="7"/>
      <c r="Q57" s="7"/>
      <c r="R57" s="7"/>
      <c r="S57" s="7"/>
      <c r="T57" s="7"/>
      <c r="U57" s="7"/>
      <c r="V57" s="7"/>
      <c r="W57" s="7"/>
      <c r="X57" s="7"/>
      <c r="Y57" s="8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8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8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97"/>
      <c r="DP57" s="97"/>
      <c r="DQ57" s="97"/>
      <c r="DT57" s="63" t="s">
        <v>20</v>
      </c>
      <c r="DU57" s="59" t="e">
        <f>+DU56/DU55</f>
        <v>#NUM!</v>
      </c>
    </row>
    <row r="58" spans="1:143" ht="15.75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8"/>
      <c r="O58" s="7"/>
      <c r="P58" s="7"/>
      <c r="Q58" s="7"/>
      <c r="R58" s="7"/>
      <c r="S58" s="7"/>
      <c r="T58" s="7"/>
      <c r="U58" s="7"/>
      <c r="V58" s="7"/>
      <c r="W58" s="7"/>
      <c r="X58" s="7"/>
      <c r="Y58" s="8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8"/>
      <c r="AO58" s="7"/>
      <c r="AP58" s="7"/>
      <c r="AQ58" s="7"/>
      <c r="AR58" s="7"/>
      <c r="AS58" s="7"/>
      <c r="AT58" s="8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8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97"/>
      <c r="DP58" s="97"/>
      <c r="DQ58" s="97"/>
      <c r="DT58" s="63" t="s">
        <v>21</v>
      </c>
      <c r="DU58" s="69" t="e">
        <f>+(DZ58+EA58)/DU51</f>
        <v>#DIV/0!</v>
      </c>
      <c r="DZ58" s="2">
        <f>SUMIF($BE$8:$BE$2000,"Closed",BS$8:$BS$2000)</f>
        <v>0</v>
      </c>
    </row>
    <row r="59" spans="1:143" ht="15.75" x14ac:dyDescent="0.2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8"/>
      <c r="O59" s="7"/>
      <c r="P59" s="7"/>
      <c r="Q59" s="7"/>
      <c r="R59" s="7"/>
      <c r="S59" s="7"/>
      <c r="T59" s="7"/>
      <c r="U59" s="7"/>
      <c r="V59" s="7"/>
      <c r="W59" s="7"/>
      <c r="X59" s="7"/>
      <c r="Y59" s="8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8"/>
      <c r="AO59" s="7"/>
      <c r="AP59" s="7"/>
      <c r="AQ59" s="7"/>
      <c r="AR59" s="7"/>
      <c r="AS59" s="7"/>
      <c r="AT59" s="8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8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97"/>
      <c r="DP59" s="97"/>
      <c r="DQ59" s="97"/>
      <c r="DT59" s="63" t="s">
        <v>22</v>
      </c>
      <c r="DU59" s="69" t="e">
        <f>+(DZ59+EA59)/$DU$51</f>
        <v>#DIV/0!</v>
      </c>
      <c r="DZ59" s="2">
        <f>SUMIF($BE$8:$BE$2000,"Closed",BR$8:$BR$20005)</f>
        <v>0</v>
      </c>
    </row>
    <row r="60" spans="1:143" ht="15.75" x14ac:dyDescent="0.2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8"/>
      <c r="O60" s="7"/>
      <c r="P60" s="7"/>
      <c r="Q60" s="7"/>
      <c r="R60" s="7"/>
      <c r="S60" s="7"/>
      <c r="T60" s="7"/>
      <c r="U60" s="7"/>
      <c r="V60" s="7"/>
      <c r="W60" s="7"/>
      <c r="X60" s="7"/>
      <c r="Y60" s="8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8"/>
      <c r="AO60" s="7"/>
      <c r="AP60" s="7"/>
      <c r="AQ60" s="7"/>
      <c r="AR60" s="7"/>
      <c r="AS60" s="7"/>
      <c r="AT60" s="8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8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97"/>
      <c r="DP60" s="97"/>
      <c r="DQ60" s="97"/>
      <c r="DT60" s="63" t="s">
        <v>23</v>
      </c>
      <c r="DU60" s="69" t="e">
        <f>+(DZ60+EA60)/$DU$51</f>
        <v>#DIV/0!</v>
      </c>
      <c r="DZ60" s="2">
        <f>SUMIF($BE$8:$BE$2000,"Closed",BX$8:$BX$2000)</f>
        <v>0</v>
      </c>
    </row>
    <row r="61" spans="1:143" ht="15.75" x14ac:dyDescent="0.2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8"/>
      <c r="O61" s="7"/>
      <c r="P61" s="7"/>
      <c r="Q61" s="7"/>
      <c r="R61" s="7"/>
      <c r="S61" s="7"/>
      <c r="T61" s="7"/>
      <c r="U61" s="7"/>
      <c r="V61" s="7"/>
      <c r="W61" s="7"/>
      <c r="X61" s="7"/>
      <c r="Y61" s="8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8"/>
      <c r="AO61" s="7"/>
      <c r="AP61" s="7"/>
      <c r="AQ61" s="7"/>
      <c r="AR61" s="7"/>
      <c r="AS61" s="7"/>
      <c r="AT61" s="8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85"/>
      <c r="DD61" s="85"/>
      <c r="DE61" s="85"/>
      <c r="DF61" s="85"/>
      <c r="DG61" s="85"/>
      <c r="DH61" s="85"/>
      <c r="DI61" s="85"/>
      <c r="DJ61" s="85"/>
      <c r="DK61" s="85"/>
      <c r="DL61" s="85"/>
      <c r="DM61" s="85"/>
      <c r="DN61" s="85"/>
      <c r="DO61" s="97"/>
      <c r="DP61" s="97"/>
      <c r="DQ61" s="97"/>
      <c r="DT61" s="63" t="s">
        <v>24</v>
      </c>
      <c r="DU61" s="70" t="e">
        <f>+(DZ61+EA61)/$DU$51</f>
        <v>#DIV/0!</v>
      </c>
      <c r="DZ61" s="2">
        <f>SUMIF($BE$8:$BE$2000,"Closed",BC$8:$BC$2000)</f>
        <v>0</v>
      </c>
    </row>
    <row r="62" spans="1:143" ht="15.75" x14ac:dyDescent="0.2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8"/>
      <c r="O62" s="7"/>
      <c r="P62" s="7"/>
      <c r="Q62" s="7"/>
      <c r="R62" s="7"/>
      <c r="S62" s="7"/>
      <c r="T62" s="7"/>
      <c r="U62" s="7"/>
      <c r="V62" s="7"/>
      <c r="W62" s="7"/>
      <c r="X62" s="7"/>
      <c r="Y62" s="8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8"/>
      <c r="AO62" s="7"/>
      <c r="AP62" s="7"/>
      <c r="AQ62" s="7"/>
      <c r="AR62" s="7"/>
      <c r="AS62" s="7"/>
      <c r="AT62" s="8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8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85"/>
      <c r="DD62" s="85"/>
      <c r="DE62" s="85"/>
      <c r="DF62" s="85"/>
      <c r="DG62" s="85"/>
      <c r="DH62" s="85"/>
      <c r="DI62" s="85"/>
      <c r="DJ62" s="85"/>
      <c r="DK62" s="85"/>
      <c r="DL62" s="85"/>
      <c r="DM62" s="85"/>
      <c r="DN62" s="85"/>
      <c r="DO62" s="97"/>
      <c r="DP62" s="97"/>
      <c r="DQ62" s="97"/>
      <c r="DT62" s="63" t="s">
        <v>25</v>
      </c>
      <c r="DU62" s="68" t="e">
        <f>+DU53/DU61</f>
        <v>#DIV/0!</v>
      </c>
    </row>
    <row r="63" spans="1:143" ht="15.75" x14ac:dyDescent="0.2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8"/>
      <c r="O63" s="7"/>
      <c r="P63" s="7"/>
      <c r="Q63" s="7"/>
      <c r="R63" s="7"/>
      <c r="S63" s="7"/>
      <c r="T63" s="7"/>
      <c r="U63" s="7"/>
      <c r="V63" s="7"/>
      <c r="W63" s="7"/>
      <c r="X63" s="7"/>
      <c r="Y63" s="8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8"/>
      <c r="AO63" s="7"/>
      <c r="AP63" s="7"/>
      <c r="AQ63" s="7"/>
      <c r="AR63" s="7"/>
      <c r="AS63" s="7"/>
      <c r="AT63" s="8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8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85"/>
      <c r="DD63" s="85"/>
      <c r="DE63" s="85"/>
      <c r="DF63" s="85"/>
      <c r="DG63" s="85"/>
      <c r="DH63" s="85"/>
      <c r="DI63" s="85"/>
      <c r="DJ63" s="85"/>
      <c r="DK63" s="85"/>
      <c r="DL63" s="85"/>
      <c r="DM63" s="85"/>
      <c r="DN63" s="85"/>
      <c r="DO63" s="97"/>
      <c r="DP63" s="97"/>
      <c r="DQ63" s="97"/>
      <c r="DT63" s="63" t="s">
        <v>26</v>
      </c>
      <c r="DU63" s="68" t="e">
        <f>+DU56/DU61</f>
        <v>#NUM!</v>
      </c>
    </row>
    <row r="64" spans="1:143" x14ac:dyDescent="0.2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8"/>
      <c r="O64" s="8"/>
      <c r="P64" s="7"/>
      <c r="Q64" s="7"/>
      <c r="R64" s="7"/>
      <c r="S64" s="7"/>
      <c r="T64" s="7"/>
      <c r="U64" s="7"/>
      <c r="V64" s="7"/>
      <c r="W64" s="7"/>
      <c r="X64" s="7"/>
      <c r="Y64" s="8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8"/>
      <c r="AO64" s="7"/>
      <c r="AP64" s="7"/>
      <c r="AQ64" s="7"/>
      <c r="AR64" s="7"/>
      <c r="AS64" s="7"/>
      <c r="AT64" s="8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8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85"/>
      <c r="DD64" s="85"/>
      <c r="DE64" s="85"/>
      <c r="DF64" s="85"/>
      <c r="DG64" s="85"/>
      <c r="DH64" s="85"/>
      <c r="DI64" s="85"/>
      <c r="DJ64" s="85"/>
      <c r="DK64" s="85"/>
      <c r="DL64" s="85"/>
      <c r="DM64" s="85"/>
      <c r="DN64" s="85"/>
      <c r="DO64" s="97"/>
      <c r="DP64" s="97"/>
      <c r="DQ64" s="97"/>
    </row>
    <row r="65" spans="1:132" x14ac:dyDescent="0.2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8"/>
      <c r="O65" s="7"/>
      <c r="P65" s="7"/>
      <c r="Q65" s="7"/>
      <c r="R65" s="7"/>
      <c r="S65" s="7"/>
      <c r="T65" s="7"/>
      <c r="U65" s="7"/>
      <c r="V65" s="7"/>
      <c r="W65" s="7"/>
      <c r="X65" s="7"/>
      <c r="Y65" s="8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8"/>
      <c r="AO65" s="7"/>
      <c r="AP65" s="7"/>
      <c r="AQ65" s="7"/>
      <c r="AR65" s="7"/>
      <c r="AS65" s="7"/>
      <c r="AT65" s="8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8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85"/>
      <c r="DD65" s="85"/>
      <c r="DE65" s="85"/>
      <c r="DF65" s="85"/>
      <c r="DG65" s="85"/>
      <c r="DH65" s="85"/>
      <c r="DI65" s="85"/>
      <c r="DJ65" s="85"/>
      <c r="DK65" s="85"/>
      <c r="DL65" s="85"/>
      <c r="DM65" s="85"/>
      <c r="DN65" s="85"/>
      <c r="DO65" s="97"/>
      <c r="DP65" s="97"/>
      <c r="DQ65" s="97"/>
      <c r="DT65" s="2" t="s">
        <v>70</v>
      </c>
      <c r="DU65" s="68" t="e">
        <f>+EB65/DZ65</f>
        <v>#DIV/0!</v>
      </c>
      <c r="DZ65" s="2">
        <f>(COUNTIF($BE$8:$BE$2000,"Closed"))</f>
        <v>0</v>
      </c>
      <c r="EB65" s="2">
        <f>SUMIF($BE$8:$BE$2000,+"Closed",$AS$8:$AS$2000)</f>
        <v>0</v>
      </c>
    </row>
    <row r="66" spans="1:132" x14ac:dyDescent="0.2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8"/>
      <c r="O66" s="7"/>
      <c r="P66" s="7"/>
      <c r="Q66" s="7"/>
      <c r="R66" s="7"/>
      <c r="S66" s="7"/>
      <c r="T66" s="7"/>
      <c r="U66" s="7"/>
      <c r="V66" s="7"/>
      <c r="W66" s="7"/>
      <c r="X66" s="7"/>
      <c r="Y66" s="8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8"/>
      <c r="AO66" s="7"/>
      <c r="AP66" s="7"/>
      <c r="AQ66" s="7"/>
      <c r="AR66" s="7"/>
      <c r="AS66" s="7"/>
      <c r="AT66" s="8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8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85"/>
      <c r="DD66" s="85"/>
      <c r="DE66" s="85"/>
      <c r="DF66" s="85"/>
      <c r="DG66" s="85"/>
      <c r="DH66" s="85"/>
      <c r="DI66" s="85"/>
      <c r="DJ66" s="85"/>
      <c r="DK66" s="85"/>
      <c r="DL66" s="85"/>
      <c r="DM66" s="85"/>
      <c r="DN66" s="85"/>
      <c r="DO66" s="97"/>
      <c r="DP66" s="97"/>
      <c r="DQ66" s="97"/>
      <c r="DT66" s="2" t="s">
        <v>69</v>
      </c>
      <c r="DU66" s="59" t="e">
        <f>+DU65/DU52</f>
        <v>#DIV/0!</v>
      </c>
    </row>
    <row r="67" spans="1:132" x14ac:dyDescent="0.2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8"/>
      <c r="O67" s="7"/>
      <c r="P67" s="7"/>
      <c r="Q67" s="7"/>
      <c r="R67" s="7"/>
      <c r="S67" s="7"/>
      <c r="T67" s="7"/>
      <c r="U67" s="7"/>
      <c r="V67" s="7"/>
      <c r="W67" s="7"/>
      <c r="X67" s="7"/>
      <c r="Y67" s="8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8"/>
      <c r="AO67" s="7"/>
      <c r="AP67" s="7"/>
      <c r="AQ67" s="7"/>
      <c r="AR67" s="7"/>
      <c r="AS67" s="7"/>
      <c r="AT67" s="8"/>
      <c r="AU67" s="7"/>
      <c r="AV67" s="8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8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8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85"/>
      <c r="DD67" s="85"/>
      <c r="DE67" s="85"/>
      <c r="DF67" s="85"/>
      <c r="DG67" s="85"/>
      <c r="DH67" s="85"/>
      <c r="DI67" s="85"/>
      <c r="DJ67" s="85"/>
      <c r="DK67" s="85"/>
      <c r="DL67" s="85"/>
      <c r="DM67" s="85"/>
      <c r="DN67" s="85"/>
      <c r="DO67" s="97"/>
      <c r="DP67" s="97"/>
      <c r="DQ67" s="97"/>
      <c r="DT67" s="2" t="s">
        <v>68</v>
      </c>
      <c r="DU67" s="59" t="e">
        <f>+DU65/DU53</f>
        <v>#DIV/0!</v>
      </c>
    </row>
    <row r="68" spans="1:132" x14ac:dyDescent="0.2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8"/>
      <c r="O68" s="7"/>
      <c r="P68" s="7"/>
      <c r="Q68" s="7"/>
      <c r="R68" s="7"/>
      <c r="S68" s="7"/>
      <c r="T68" s="7"/>
      <c r="U68" s="7"/>
      <c r="V68" s="7"/>
      <c r="W68" s="7"/>
      <c r="X68" s="7"/>
      <c r="Y68" s="8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8"/>
      <c r="AO68" s="7"/>
      <c r="AP68" s="7"/>
      <c r="AQ68" s="7"/>
      <c r="AR68" s="7"/>
      <c r="AS68" s="7"/>
      <c r="AT68" s="7"/>
      <c r="AU68" s="7"/>
      <c r="AV68" s="8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8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8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85"/>
      <c r="DD68" s="85"/>
      <c r="DE68" s="85"/>
      <c r="DF68" s="85"/>
      <c r="DG68" s="85"/>
      <c r="DH68" s="85"/>
      <c r="DI68" s="85"/>
      <c r="DJ68" s="85"/>
      <c r="DK68" s="85"/>
      <c r="DL68" s="85"/>
      <c r="DM68" s="85"/>
      <c r="DN68" s="85"/>
      <c r="DO68" s="97"/>
      <c r="DP68" s="97"/>
      <c r="DQ68" s="97"/>
      <c r="DT68" s="2" t="s">
        <v>73</v>
      </c>
      <c r="DU68" s="68" t="e">
        <f>+DZ68</f>
        <v>#NUM!</v>
      </c>
      <c r="DZ68" s="2" t="e" cm="1">
        <f t="array" ref="DZ68">MEDIAN(IF($BE$8:$BE$2000="Closed",$AS$8:$AS$2000))</f>
        <v>#NUM!</v>
      </c>
    </row>
    <row r="69" spans="1:132" x14ac:dyDescent="0.2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8"/>
      <c r="O69" s="7"/>
      <c r="P69" s="7"/>
      <c r="Q69" s="7"/>
      <c r="R69" s="7"/>
      <c r="S69" s="7"/>
      <c r="T69" s="7"/>
      <c r="U69" s="7"/>
      <c r="V69" s="7"/>
      <c r="W69" s="7"/>
      <c r="X69" s="7"/>
      <c r="Y69" s="8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8"/>
      <c r="AO69" s="7"/>
      <c r="AP69" s="7"/>
      <c r="AQ69" s="7"/>
      <c r="AR69" s="7"/>
      <c r="AS69" s="7"/>
      <c r="AT69" s="8"/>
      <c r="AU69" s="7"/>
      <c r="AV69" s="8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8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8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85"/>
      <c r="DD69" s="85"/>
      <c r="DE69" s="85"/>
      <c r="DF69" s="85"/>
      <c r="DG69" s="85"/>
      <c r="DH69" s="85"/>
      <c r="DI69" s="85"/>
      <c r="DJ69" s="85"/>
      <c r="DK69" s="85"/>
      <c r="DL69" s="85"/>
      <c r="DM69" s="85"/>
      <c r="DN69" s="85"/>
      <c r="DO69" s="97"/>
      <c r="DP69" s="97"/>
      <c r="DQ69" s="97"/>
      <c r="DT69" s="2" t="s">
        <v>67</v>
      </c>
      <c r="DU69" s="59" t="e">
        <f>+DU68/DU55</f>
        <v>#NUM!</v>
      </c>
    </row>
    <row r="70" spans="1:132" x14ac:dyDescent="0.2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8"/>
      <c r="O70" s="7"/>
      <c r="P70" s="7"/>
      <c r="Q70" s="7"/>
      <c r="R70" s="7"/>
      <c r="S70" s="7"/>
      <c r="T70" s="7"/>
      <c r="U70" s="7"/>
      <c r="V70" s="7"/>
      <c r="W70" s="7"/>
      <c r="X70" s="7"/>
      <c r="Y70" s="8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8"/>
      <c r="AO70" s="7"/>
      <c r="AP70" s="7"/>
      <c r="AQ70" s="7"/>
      <c r="AR70" s="7"/>
      <c r="AS70" s="7"/>
      <c r="AT70" s="7"/>
      <c r="AU70" s="7"/>
      <c r="AV70" s="8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8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8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85"/>
      <c r="DD70" s="85"/>
      <c r="DE70" s="85"/>
      <c r="DF70" s="85"/>
      <c r="DG70" s="85"/>
      <c r="DH70" s="85"/>
      <c r="DI70" s="85"/>
      <c r="DJ70" s="85"/>
      <c r="DK70" s="85"/>
      <c r="DL70" s="85"/>
      <c r="DM70" s="85"/>
      <c r="DN70" s="85"/>
      <c r="DO70" s="97"/>
      <c r="DP70" s="97"/>
      <c r="DQ70" s="97"/>
      <c r="DT70" s="2" t="s">
        <v>66</v>
      </c>
      <c r="DU70" s="59" t="e">
        <f>+DU68/DU56</f>
        <v>#NUM!</v>
      </c>
    </row>
    <row r="71" spans="1:132" ht="15.75" x14ac:dyDescent="0.2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8"/>
      <c r="O71" s="7"/>
      <c r="P71" s="7"/>
      <c r="Q71" s="7"/>
      <c r="R71" s="7"/>
      <c r="S71" s="7"/>
      <c r="T71" s="7"/>
      <c r="U71" s="7"/>
      <c r="V71" s="7"/>
      <c r="W71" s="7"/>
      <c r="X71" s="7"/>
      <c r="Y71" s="8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8"/>
      <c r="AO71" s="7"/>
      <c r="AP71" s="7"/>
      <c r="AQ71" s="7"/>
      <c r="AR71" s="7"/>
      <c r="AS71" s="7"/>
      <c r="AT71" s="8"/>
      <c r="AU71" s="7"/>
      <c r="AV71" s="8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8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8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97"/>
      <c r="DP71" s="97"/>
      <c r="DQ71" s="97"/>
      <c r="DT71" s="63" t="s">
        <v>71</v>
      </c>
      <c r="DU71" s="68" t="e">
        <f>+DU65/DU61</f>
        <v>#DIV/0!</v>
      </c>
    </row>
    <row r="72" spans="1:132" ht="15.75" x14ac:dyDescent="0.2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8"/>
      <c r="O72" s="7"/>
      <c r="P72" s="7"/>
      <c r="Q72" s="7"/>
      <c r="R72" s="7"/>
      <c r="S72" s="7"/>
      <c r="T72" s="7"/>
      <c r="U72" s="7"/>
      <c r="V72" s="7"/>
      <c r="W72" s="7"/>
      <c r="X72" s="7"/>
      <c r="Y72" s="8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8"/>
      <c r="AO72" s="7"/>
      <c r="AP72" s="7"/>
      <c r="AQ72" s="7"/>
      <c r="AR72" s="7"/>
      <c r="AS72" s="7"/>
      <c r="AT72" s="8"/>
      <c r="AU72" s="7"/>
      <c r="AV72" s="8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8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8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85"/>
      <c r="DD72" s="85"/>
      <c r="DE72" s="85"/>
      <c r="DF72" s="85"/>
      <c r="DG72" s="85"/>
      <c r="DH72" s="85"/>
      <c r="DI72" s="85"/>
      <c r="DJ72" s="85"/>
      <c r="DK72" s="85"/>
      <c r="DL72" s="85"/>
      <c r="DM72" s="85"/>
      <c r="DN72" s="85"/>
      <c r="DO72" s="97"/>
      <c r="DP72" s="97"/>
      <c r="DQ72" s="97"/>
      <c r="DT72" s="63" t="s">
        <v>72</v>
      </c>
      <c r="DU72" s="68" t="e">
        <f>+DU68/DU61</f>
        <v>#NUM!</v>
      </c>
    </row>
    <row r="73" spans="1:132" x14ac:dyDescent="0.2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8"/>
      <c r="O73" s="7"/>
      <c r="P73" s="7"/>
      <c r="Q73" s="7"/>
      <c r="R73" s="7"/>
      <c r="S73" s="7"/>
      <c r="T73" s="7"/>
      <c r="U73" s="7"/>
      <c r="V73" s="7"/>
      <c r="W73" s="7"/>
      <c r="X73" s="7"/>
      <c r="Y73" s="8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8"/>
      <c r="AO73" s="7"/>
      <c r="AP73" s="7"/>
      <c r="AQ73" s="7"/>
      <c r="AR73" s="7"/>
      <c r="AS73" s="7"/>
      <c r="AT73" s="8"/>
      <c r="AU73" s="7"/>
      <c r="AV73" s="8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8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8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97"/>
      <c r="DP73" s="97"/>
      <c r="DQ73" s="97"/>
    </row>
    <row r="74" spans="1:132" x14ac:dyDescent="0.2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8"/>
      <c r="O74" s="7"/>
      <c r="P74" s="7"/>
      <c r="Q74" s="7"/>
      <c r="R74" s="7"/>
      <c r="S74" s="7"/>
      <c r="T74" s="7"/>
      <c r="U74" s="7"/>
      <c r="V74" s="7"/>
      <c r="W74" s="7"/>
      <c r="X74" s="7"/>
      <c r="Y74" s="8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8"/>
      <c r="AO74" s="7"/>
      <c r="AP74" s="7"/>
      <c r="AQ74" s="7"/>
      <c r="AR74" s="7"/>
      <c r="AS74" s="7"/>
      <c r="AT74" s="8"/>
      <c r="AU74" s="7"/>
      <c r="AV74" s="8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8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8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85"/>
      <c r="DD74" s="85"/>
      <c r="DE74" s="85"/>
      <c r="DF74" s="85"/>
      <c r="DG74" s="85"/>
      <c r="DH74" s="85"/>
      <c r="DI74" s="85"/>
      <c r="DJ74" s="85"/>
      <c r="DK74" s="85"/>
      <c r="DL74" s="85"/>
      <c r="DM74" s="85"/>
      <c r="DN74" s="85"/>
      <c r="DO74" s="97"/>
      <c r="DP74" s="97"/>
      <c r="DQ74" s="97"/>
    </row>
    <row r="75" spans="1:132" x14ac:dyDescent="0.2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8"/>
      <c r="O75" s="7"/>
      <c r="P75" s="7"/>
      <c r="Q75" s="7"/>
      <c r="R75" s="7"/>
      <c r="S75" s="7"/>
      <c r="T75" s="7"/>
      <c r="U75" s="7"/>
      <c r="V75" s="7"/>
      <c r="W75" s="7"/>
      <c r="X75" s="7"/>
      <c r="Y75" s="8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8"/>
      <c r="AO75" s="7"/>
      <c r="AP75" s="7"/>
      <c r="AQ75" s="7"/>
      <c r="AR75" s="7"/>
      <c r="AS75" s="7"/>
      <c r="AT75" s="8"/>
      <c r="AU75" s="7"/>
      <c r="AV75" s="8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8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8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97"/>
      <c r="DP75" s="97"/>
      <c r="DQ75" s="97"/>
    </row>
    <row r="76" spans="1:132" x14ac:dyDescent="0.2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8"/>
      <c r="O76" s="7"/>
      <c r="P76" s="7"/>
      <c r="Q76" s="7"/>
      <c r="R76" s="7"/>
      <c r="S76" s="7"/>
      <c r="T76" s="7"/>
      <c r="U76" s="7"/>
      <c r="V76" s="7"/>
      <c r="W76" s="7"/>
      <c r="X76" s="7"/>
      <c r="Y76" s="8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8"/>
      <c r="AO76" s="7"/>
      <c r="AP76" s="7"/>
      <c r="AQ76" s="7"/>
      <c r="AR76" s="7"/>
      <c r="AS76" s="7"/>
      <c r="AT76" s="8"/>
      <c r="AU76" s="7"/>
      <c r="AV76" s="8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8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8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97"/>
      <c r="DP76" s="97"/>
      <c r="DQ76" s="97"/>
    </row>
    <row r="77" spans="1:132" x14ac:dyDescent="0.2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8"/>
      <c r="O77" s="7"/>
      <c r="P77" s="7"/>
      <c r="Q77" s="7"/>
      <c r="R77" s="7"/>
      <c r="S77" s="7"/>
      <c r="T77" s="7"/>
      <c r="U77" s="7"/>
      <c r="V77" s="7"/>
      <c r="W77" s="7"/>
      <c r="X77" s="7"/>
      <c r="Y77" s="8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8"/>
      <c r="AO77" s="7"/>
      <c r="AP77" s="7"/>
      <c r="AQ77" s="7"/>
      <c r="AR77" s="7"/>
      <c r="AS77" s="7"/>
      <c r="AT77" s="8"/>
      <c r="AU77" s="7"/>
      <c r="AV77" s="8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8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8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85"/>
      <c r="DD77" s="85"/>
      <c r="DE77" s="85"/>
      <c r="DF77" s="85"/>
      <c r="DG77" s="85"/>
      <c r="DH77" s="85"/>
      <c r="DI77" s="85"/>
      <c r="DJ77" s="85"/>
      <c r="DK77" s="85"/>
      <c r="DL77" s="85"/>
      <c r="DM77" s="85"/>
      <c r="DN77" s="85"/>
      <c r="DO77" s="97"/>
      <c r="DP77" s="97"/>
      <c r="DQ77" s="97"/>
    </row>
    <row r="78" spans="1:132" x14ac:dyDescent="0.2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8"/>
      <c r="O78" s="7"/>
      <c r="P78" s="7"/>
      <c r="Q78" s="7"/>
      <c r="R78" s="7"/>
      <c r="S78" s="7"/>
      <c r="T78" s="7"/>
      <c r="U78" s="7"/>
      <c r="V78" s="7"/>
      <c r="W78" s="7"/>
      <c r="X78" s="7"/>
      <c r="Y78" s="8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8"/>
      <c r="AO78" s="7"/>
      <c r="AP78" s="7"/>
      <c r="AQ78" s="7"/>
      <c r="AR78" s="7"/>
      <c r="AS78" s="7"/>
      <c r="AT78" s="8"/>
      <c r="AU78" s="7"/>
      <c r="AV78" s="8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8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8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97"/>
      <c r="DP78" s="97"/>
      <c r="DQ78" s="97"/>
    </row>
    <row r="79" spans="1:132" x14ac:dyDescent="0.2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8"/>
      <c r="O79" s="7"/>
      <c r="P79" s="7"/>
      <c r="Q79" s="7"/>
      <c r="R79" s="7"/>
      <c r="S79" s="7"/>
      <c r="T79" s="7"/>
      <c r="U79" s="7"/>
      <c r="V79" s="7"/>
      <c r="W79" s="7"/>
      <c r="X79" s="7"/>
      <c r="Y79" s="8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8"/>
      <c r="AO79" s="7"/>
      <c r="AP79" s="7"/>
      <c r="AQ79" s="7"/>
      <c r="AR79" s="7"/>
      <c r="AS79" s="7"/>
      <c r="AT79" s="8"/>
      <c r="AU79" s="7"/>
      <c r="AV79" s="8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8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8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97"/>
      <c r="DP79" s="97"/>
      <c r="DQ79" s="97"/>
    </row>
    <row r="80" spans="1:132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8"/>
      <c r="O80" s="7"/>
      <c r="P80" s="7"/>
      <c r="Q80" s="7"/>
      <c r="R80" s="7"/>
      <c r="S80" s="7"/>
      <c r="T80" s="7"/>
      <c r="U80" s="7"/>
      <c r="V80" s="7"/>
      <c r="W80" s="7"/>
      <c r="X80" s="7"/>
      <c r="Y80" s="8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8"/>
      <c r="AO80" s="7"/>
      <c r="AP80" s="7"/>
      <c r="AQ80" s="7"/>
      <c r="AR80" s="7"/>
      <c r="AS80" s="7"/>
      <c r="AT80" s="8"/>
      <c r="AU80" s="7"/>
      <c r="AV80" s="8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8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8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85"/>
      <c r="DD80" s="85"/>
      <c r="DE80" s="85"/>
      <c r="DF80" s="85"/>
      <c r="DG80" s="85"/>
      <c r="DH80" s="85"/>
      <c r="DI80" s="85"/>
      <c r="DJ80" s="85"/>
      <c r="DK80" s="85"/>
      <c r="DL80" s="85"/>
      <c r="DM80" s="85"/>
      <c r="DN80" s="85"/>
      <c r="DO80" s="97"/>
      <c r="DP80" s="97"/>
      <c r="DQ80" s="97"/>
    </row>
    <row r="81" spans="1:121" x14ac:dyDescent="0.2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8"/>
      <c r="O81" s="7"/>
      <c r="P81" s="7"/>
      <c r="Q81" s="7"/>
      <c r="R81" s="7"/>
      <c r="S81" s="7"/>
      <c r="T81" s="7"/>
      <c r="U81" s="7"/>
      <c r="V81" s="7"/>
      <c r="W81" s="7"/>
      <c r="X81" s="7"/>
      <c r="Y81" s="8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8"/>
      <c r="AO81" s="7"/>
      <c r="AP81" s="7"/>
      <c r="AQ81" s="7"/>
      <c r="AR81" s="7"/>
      <c r="AS81" s="7"/>
      <c r="AT81" s="7"/>
      <c r="AU81" s="7"/>
      <c r="AV81" s="8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8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8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97"/>
      <c r="DP81" s="97"/>
      <c r="DQ81" s="97"/>
    </row>
    <row r="82" spans="1:121" x14ac:dyDescent="0.2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8"/>
      <c r="O82" s="7"/>
      <c r="P82" s="7"/>
      <c r="Q82" s="7"/>
      <c r="R82" s="7"/>
      <c r="S82" s="7"/>
      <c r="T82" s="7"/>
      <c r="U82" s="7"/>
      <c r="V82" s="7"/>
      <c r="W82" s="7"/>
      <c r="X82" s="7"/>
      <c r="Y82" s="8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8"/>
      <c r="AO82" s="7"/>
      <c r="AP82" s="7"/>
      <c r="AQ82" s="7"/>
      <c r="AR82" s="7"/>
      <c r="AS82" s="7"/>
      <c r="AT82" s="8"/>
      <c r="AU82" s="7"/>
      <c r="AV82" s="8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8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8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97"/>
      <c r="DP82" s="97"/>
      <c r="DQ82" s="97"/>
    </row>
    <row r="83" spans="1:121" x14ac:dyDescent="0.2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8"/>
      <c r="O83" s="7"/>
      <c r="P83" s="7"/>
      <c r="Q83" s="7"/>
      <c r="R83" s="7"/>
      <c r="S83" s="7"/>
      <c r="T83" s="7"/>
      <c r="U83" s="7"/>
      <c r="V83" s="7"/>
      <c r="W83" s="7"/>
      <c r="X83" s="7"/>
      <c r="Y83" s="8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8"/>
      <c r="AO83" s="7"/>
      <c r="AP83" s="7"/>
      <c r="AQ83" s="7"/>
      <c r="AR83" s="7"/>
      <c r="AS83" s="7"/>
      <c r="AT83" s="8"/>
      <c r="AU83" s="7"/>
      <c r="AV83" s="8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8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8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85"/>
      <c r="DD83" s="85"/>
      <c r="DE83" s="85"/>
      <c r="DF83" s="85"/>
      <c r="DG83" s="85"/>
      <c r="DH83" s="85"/>
      <c r="DI83" s="85"/>
      <c r="DJ83" s="85"/>
      <c r="DK83" s="85"/>
      <c r="DL83" s="85"/>
      <c r="DM83" s="85"/>
      <c r="DN83" s="85"/>
      <c r="DO83" s="97"/>
      <c r="DP83" s="97"/>
      <c r="DQ83" s="97"/>
    </row>
    <row r="84" spans="1:121" x14ac:dyDescent="0.2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8"/>
      <c r="O84" s="7"/>
      <c r="P84" s="7"/>
      <c r="Q84" s="7"/>
      <c r="R84" s="7"/>
      <c r="S84" s="7"/>
      <c r="T84" s="7"/>
      <c r="U84" s="7"/>
      <c r="V84" s="7"/>
      <c r="W84" s="7"/>
      <c r="X84" s="7"/>
      <c r="Y84" s="8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8"/>
      <c r="AO84" s="7"/>
      <c r="AP84" s="7"/>
      <c r="AQ84" s="7"/>
      <c r="AR84" s="7"/>
      <c r="AS84" s="7"/>
      <c r="AT84" s="8"/>
      <c r="AU84" s="7"/>
      <c r="AV84" s="8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8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8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85"/>
      <c r="DD84" s="85"/>
      <c r="DE84" s="85"/>
      <c r="DF84" s="85"/>
      <c r="DG84" s="85"/>
      <c r="DH84" s="85"/>
      <c r="DI84" s="85"/>
      <c r="DJ84" s="85"/>
      <c r="DK84" s="85"/>
      <c r="DL84" s="85"/>
      <c r="DM84" s="85"/>
      <c r="DN84" s="85"/>
      <c r="DO84" s="97"/>
      <c r="DP84" s="97"/>
      <c r="DQ84" s="97"/>
    </row>
    <row r="85" spans="1:121" x14ac:dyDescent="0.2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8"/>
      <c r="O85" s="7"/>
      <c r="P85" s="7"/>
      <c r="Q85" s="7"/>
      <c r="R85" s="7"/>
      <c r="S85" s="7"/>
      <c r="T85" s="7"/>
      <c r="U85" s="7"/>
      <c r="V85" s="7"/>
      <c r="W85" s="7"/>
      <c r="X85" s="7"/>
      <c r="Y85" s="8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8"/>
      <c r="AO85" s="7"/>
      <c r="AP85" s="7"/>
      <c r="AQ85" s="7"/>
      <c r="AR85" s="7"/>
      <c r="AS85" s="7"/>
      <c r="AT85" s="8"/>
      <c r="AU85" s="7"/>
      <c r="AV85" s="8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8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8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97"/>
      <c r="DP85" s="97"/>
      <c r="DQ85" s="97"/>
    </row>
    <row r="86" spans="1:121" x14ac:dyDescent="0.2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8"/>
      <c r="O86" s="7"/>
      <c r="P86" s="7"/>
      <c r="Q86" s="7"/>
      <c r="R86" s="7"/>
      <c r="S86" s="7"/>
      <c r="T86" s="7"/>
      <c r="U86" s="7"/>
      <c r="V86" s="7"/>
      <c r="W86" s="7"/>
      <c r="X86" s="7"/>
      <c r="Y86" s="8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8"/>
      <c r="AO86" s="7"/>
      <c r="AP86" s="7"/>
      <c r="AQ86" s="7"/>
      <c r="AR86" s="7"/>
      <c r="AS86" s="7"/>
      <c r="AT86" s="8"/>
      <c r="AU86" s="7"/>
      <c r="AV86" s="8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8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8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85"/>
      <c r="DD86" s="85"/>
      <c r="DE86" s="85"/>
      <c r="DF86" s="85"/>
      <c r="DG86" s="85"/>
      <c r="DH86" s="85"/>
      <c r="DI86" s="85"/>
      <c r="DJ86" s="85"/>
      <c r="DK86" s="85"/>
      <c r="DL86" s="85"/>
      <c r="DM86" s="85"/>
      <c r="DN86" s="85"/>
      <c r="DO86" s="97"/>
      <c r="DP86" s="97"/>
      <c r="DQ86" s="97"/>
    </row>
    <row r="87" spans="1:121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8"/>
      <c r="O87" s="7"/>
      <c r="P87" s="7"/>
      <c r="Q87" s="7"/>
      <c r="R87" s="7"/>
      <c r="S87" s="7"/>
      <c r="T87" s="7"/>
      <c r="U87" s="7"/>
      <c r="V87" s="7"/>
      <c r="W87" s="7"/>
      <c r="X87" s="7"/>
      <c r="Y87" s="8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8"/>
      <c r="AO87" s="7"/>
      <c r="AP87" s="7"/>
      <c r="AQ87" s="7"/>
      <c r="AR87" s="7"/>
      <c r="AS87" s="7"/>
      <c r="AT87" s="8"/>
      <c r="AU87" s="7"/>
      <c r="AV87" s="8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8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8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85"/>
      <c r="DD87" s="85"/>
      <c r="DE87" s="85"/>
      <c r="DF87" s="85"/>
      <c r="DG87" s="85"/>
      <c r="DH87" s="85"/>
      <c r="DI87" s="85"/>
      <c r="DJ87" s="85"/>
      <c r="DK87" s="85"/>
      <c r="DL87" s="85"/>
      <c r="DM87" s="85"/>
      <c r="DN87" s="85"/>
      <c r="DO87" s="97"/>
      <c r="DP87" s="97"/>
      <c r="DQ87" s="97"/>
    </row>
    <row r="88" spans="1:121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8"/>
      <c r="O88" s="7"/>
      <c r="P88" s="7"/>
      <c r="Q88" s="7"/>
      <c r="R88" s="7"/>
      <c r="S88" s="7"/>
      <c r="T88" s="7"/>
      <c r="U88" s="7"/>
      <c r="V88" s="7"/>
      <c r="W88" s="7"/>
      <c r="X88" s="7"/>
      <c r="Y88" s="8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8"/>
      <c r="AO88" s="7"/>
      <c r="AP88" s="7"/>
      <c r="AQ88" s="7"/>
      <c r="AR88" s="7"/>
      <c r="AS88" s="7"/>
      <c r="AT88" s="8"/>
      <c r="AU88" s="7"/>
      <c r="AV88" s="8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8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8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85"/>
      <c r="DD88" s="85"/>
      <c r="DE88" s="85"/>
      <c r="DF88" s="85"/>
      <c r="DG88" s="85"/>
      <c r="DH88" s="85"/>
      <c r="DI88" s="85"/>
      <c r="DJ88" s="85"/>
      <c r="DK88" s="85"/>
      <c r="DL88" s="85"/>
      <c r="DM88" s="85"/>
      <c r="DN88" s="85"/>
      <c r="DO88" s="97"/>
      <c r="DP88" s="97"/>
      <c r="DQ88" s="97"/>
    </row>
    <row r="89" spans="1:121" x14ac:dyDescent="0.2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8"/>
      <c r="O89" s="7"/>
      <c r="P89" s="7"/>
      <c r="Q89" s="7"/>
      <c r="R89" s="7"/>
      <c r="S89" s="7"/>
      <c r="T89" s="7"/>
      <c r="U89" s="7"/>
      <c r="V89" s="7"/>
      <c r="W89" s="7"/>
      <c r="X89" s="7"/>
      <c r="Y89" s="8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8"/>
      <c r="AO89" s="7"/>
      <c r="AP89" s="7"/>
      <c r="AQ89" s="7"/>
      <c r="AR89" s="7"/>
      <c r="AS89" s="7"/>
      <c r="AT89" s="8"/>
      <c r="AU89" s="7"/>
      <c r="AV89" s="8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8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8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85"/>
      <c r="DD89" s="85"/>
      <c r="DE89" s="85"/>
      <c r="DF89" s="85"/>
      <c r="DG89" s="85"/>
      <c r="DH89" s="85"/>
      <c r="DI89" s="85"/>
      <c r="DJ89" s="85"/>
      <c r="DK89" s="85"/>
      <c r="DL89" s="85"/>
      <c r="DM89" s="85"/>
      <c r="DN89" s="85"/>
      <c r="DO89" s="97"/>
      <c r="DP89" s="97"/>
      <c r="DQ89" s="97"/>
    </row>
    <row r="90" spans="1:121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8"/>
      <c r="O90" s="8"/>
      <c r="P90" s="7"/>
      <c r="Q90" s="7"/>
      <c r="R90" s="7"/>
      <c r="S90" s="7"/>
      <c r="T90" s="7"/>
      <c r="U90" s="7"/>
      <c r="V90" s="7"/>
      <c r="W90" s="7"/>
      <c r="X90" s="7"/>
      <c r="Y90" s="8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8"/>
      <c r="AO90" s="7"/>
      <c r="AP90" s="7"/>
      <c r="AQ90" s="7"/>
      <c r="AR90" s="7"/>
      <c r="AS90" s="7"/>
      <c r="AT90" s="8"/>
      <c r="AU90" s="7"/>
      <c r="AV90" s="8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8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8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85"/>
      <c r="DD90" s="85"/>
      <c r="DE90" s="85"/>
      <c r="DF90" s="85"/>
      <c r="DG90" s="85"/>
      <c r="DH90" s="85"/>
      <c r="DI90" s="85"/>
      <c r="DJ90" s="85"/>
      <c r="DK90" s="85"/>
      <c r="DL90" s="85"/>
      <c r="DM90" s="85"/>
      <c r="DN90" s="85"/>
      <c r="DO90" s="97"/>
      <c r="DP90" s="97"/>
      <c r="DQ90" s="97"/>
    </row>
    <row r="91" spans="1:121" x14ac:dyDescent="0.2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8"/>
      <c r="O91" s="7"/>
      <c r="P91" s="7"/>
      <c r="Q91" s="7"/>
      <c r="R91" s="7"/>
      <c r="S91" s="7"/>
      <c r="T91" s="7"/>
      <c r="U91" s="7"/>
      <c r="V91" s="7"/>
      <c r="W91" s="7"/>
      <c r="X91" s="7"/>
      <c r="Y91" s="8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8"/>
      <c r="AO91" s="7"/>
      <c r="AP91" s="7"/>
      <c r="AQ91" s="7"/>
      <c r="AR91" s="7"/>
      <c r="AS91" s="7"/>
      <c r="AT91" s="8"/>
      <c r="AU91" s="7"/>
      <c r="AV91" s="8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8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8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85"/>
      <c r="DD91" s="85"/>
      <c r="DE91" s="85"/>
      <c r="DF91" s="85"/>
      <c r="DG91" s="85"/>
      <c r="DH91" s="85"/>
      <c r="DI91" s="85"/>
      <c r="DJ91" s="85"/>
      <c r="DK91" s="85"/>
      <c r="DL91" s="85"/>
      <c r="DM91" s="85"/>
      <c r="DN91" s="85"/>
      <c r="DO91" s="97"/>
      <c r="DP91" s="97"/>
      <c r="DQ91" s="97"/>
    </row>
    <row r="92" spans="1:121" x14ac:dyDescent="0.2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8"/>
      <c r="O92" s="7"/>
      <c r="P92" s="7"/>
      <c r="Q92" s="7"/>
      <c r="R92" s="7"/>
      <c r="S92" s="7"/>
      <c r="T92" s="7"/>
      <c r="U92" s="7"/>
      <c r="V92" s="7"/>
      <c r="W92" s="7"/>
      <c r="X92" s="7"/>
      <c r="Y92" s="8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8"/>
      <c r="AO92" s="7"/>
      <c r="AP92" s="7"/>
      <c r="AQ92" s="7"/>
      <c r="AR92" s="7"/>
      <c r="AS92" s="7"/>
      <c r="AT92" s="8"/>
      <c r="AU92" s="7"/>
      <c r="AV92" s="8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8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8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85"/>
      <c r="DD92" s="85"/>
      <c r="DE92" s="85"/>
      <c r="DF92" s="85"/>
      <c r="DG92" s="85"/>
      <c r="DH92" s="85"/>
      <c r="DI92" s="85"/>
      <c r="DJ92" s="85"/>
      <c r="DK92" s="85"/>
      <c r="DL92" s="85"/>
      <c r="DM92" s="85"/>
      <c r="DN92" s="85"/>
      <c r="DO92" s="97"/>
      <c r="DP92" s="97"/>
      <c r="DQ92" s="97"/>
    </row>
    <row r="93" spans="1:121" x14ac:dyDescent="0.2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8"/>
      <c r="O93" s="7"/>
      <c r="P93" s="7"/>
      <c r="Q93" s="7"/>
      <c r="R93" s="7"/>
      <c r="S93" s="7"/>
      <c r="T93" s="7"/>
      <c r="U93" s="7"/>
      <c r="V93" s="7"/>
      <c r="W93" s="7"/>
      <c r="X93" s="7"/>
      <c r="Y93" s="8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8"/>
      <c r="AO93" s="7"/>
      <c r="AP93" s="7"/>
      <c r="AQ93" s="7"/>
      <c r="AR93" s="7"/>
      <c r="AS93" s="7"/>
      <c r="AT93" s="8"/>
      <c r="AU93" s="7"/>
      <c r="AV93" s="8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8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8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97"/>
      <c r="DP93" s="97"/>
      <c r="DQ93" s="97"/>
    </row>
    <row r="94" spans="1:121" x14ac:dyDescent="0.2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8"/>
      <c r="O94" s="8"/>
      <c r="P94" s="7"/>
      <c r="Q94" s="7"/>
      <c r="R94" s="7"/>
      <c r="S94" s="7"/>
      <c r="T94" s="7"/>
      <c r="U94" s="7"/>
      <c r="V94" s="7"/>
      <c r="W94" s="7"/>
      <c r="X94" s="7"/>
      <c r="Y94" s="8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8"/>
      <c r="AO94" s="7"/>
      <c r="AP94" s="7"/>
      <c r="AQ94" s="7"/>
      <c r="AR94" s="7"/>
      <c r="AS94" s="7"/>
      <c r="AT94" s="8"/>
      <c r="AU94" s="7"/>
      <c r="AV94" s="8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8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8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85"/>
      <c r="DD94" s="85"/>
      <c r="DE94" s="85"/>
      <c r="DF94" s="85"/>
      <c r="DG94" s="85"/>
      <c r="DH94" s="85"/>
      <c r="DI94" s="85"/>
      <c r="DJ94" s="85"/>
      <c r="DK94" s="85"/>
      <c r="DL94" s="85"/>
      <c r="DM94" s="85"/>
      <c r="DN94" s="85"/>
      <c r="DO94" s="97"/>
      <c r="DP94" s="97"/>
      <c r="DQ94" s="97"/>
    </row>
    <row r="95" spans="1:121" x14ac:dyDescent="0.2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8"/>
      <c r="O95" s="7"/>
      <c r="P95" s="7"/>
      <c r="Q95" s="7"/>
      <c r="R95" s="7"/>
      <c r="S95" s="7"/>
      <c r="T95" s="7"/>
      <c r="U95" s="7"/>
      <c r="V95" s="7"/>
      <c r="W95" s="7"/>
      <c r="X95" s="7"/>
      <c r="Y95" s="8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8"/>
      <c r="AO95" s="7"/>
      <c r="AP95" s="7"/>
      <c r="AQ95" s="7"/>
      <c r="AR95" s="7"/>
      <c r="AS95" s="7"/>
      <c r="AT95" s="8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8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8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97"/>
      <c r="DP95" s="97"/>
      <c r="DQ95" s="97"/>
    </row>
    <row r="96" spans="1:121" x14ac:dyDescent="0.2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8"/>
      <c r="O96" s="7"/>
      <c r="P96" s="7"/>
      <c r="Q96" s="7"/>
      <c r="R96" s="7"/>
      <c r="S96" s="7"/>
      <c r="T96" s="7"/>
      <c r="U96" s="7"/>
      <c r="V96" s="7"/>
      <c r="W96" s="7"/>
      <c r="X96" s="7"/>
      <c r="Y96" s="8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8"/>
      <c r="AO96" s="7"/>
      <c r="AP96" s="7"/>
      <c r="AQ96" s="7"/>
      <c r="AR96" s="7"/>
      <c r="AS96" s="7"/>
      <c r="AT96" s="8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8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8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85"/>
      <c r="DD96" s="85"/>
      <c r="DE96" s="85"/>
      <c r="DF96" s="85"/>
      <c r="DG96" s="85"/>
      <c r="DH96" s="85"/>
      <c r="DI96" s="85"/>
      <c r="DJ96" s="85"/>
      <c r="DK96" s="85"/>
      <c r="DL96" s="85"/>
      <c r="DM96" s="85"/>
      <c r="DN96" s="85"/>
      <c r="DO96" s="97"/>
      <c r="DP96" s="97"/>
      <c r="DQ96" s="97"/>
    </row>
    <row r="97" spans="1:121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8"/>
      <c r="O97" s="7"/>
      <c r="P97" s="7"/>
      <c r="Q97" s="7"/>
      <c r="R97" s="7"/>
      <c r="S97" s="7"/>
      <c r="T97" s="7"/>
      <c r="U97" s="7"/>
      <c r="V97" s="7"/>
      <c r="W97" s="7"/>
      <c r="X97" s="7"/>
      <c r="Y97" s="8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8"/>
      <c r="AO97" s="7"/>
      <c r="AP97" s="7"/>
      <c r="AQ97" s="7"/>
      <c r="AR97" s="7"/>
      <c r="AS97" s="7"/>
      <c r="AT97" s="8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8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8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85"/>
      <c r="DD97" s="85"/>
      <c r="DE97" s="85"/>
      <c r="DF97" s="85"/>
      <c r="DG97" s="85"/>
      <c r="DH97" s="85"/>
      <c r="DI97" s="85"/>
      <c r="DJ97" s="85"/>
      <c r="DK97" s="85"/>
      <c r="DL97" s="85"/>
      <c r="DM97" s="85"/>
      <c r="DN97" s="85"/>
      <c r="DO97" s="97"/>
      <c r="DP97" s="97"/>
      <c r="DQ97" s="97"/>
    </row>
    <row r="98" spans="1:121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8"/>
      <c r="O98" s="7"/>
      <c r="P98" s="7"/>
      <c r="Q98" s="7"/>
      <c r="R98" s="7"/>
      <c r="S98" s="7"/>
      <c r="T98" s="7"/>
      <c r="U98" s="7"/>
      <c r="V98" s="7"/>
      <c r="W98" s="7"/>
      <c r="X98" s="7"/>
      <c r="Y98" s="8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8"/>
      <c r="AO98" s="7"/>
      <c r="AP98" s="7"/>
      <c r="AQ98" s="7"/>
      <c r="AR98" s="7"/>
      <c r="AS98" s="7"/>
      <c r="AT98" s="8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8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8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97"/>
      <c r="DP98" s="97"/>
      <c r="DQ98" s="97"/>
    </row>
    <row r="99" spans="1:121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8"/>
      <c r="O99" s="7"/>
      <c r="P99" s="7"/>
      <c r="Q99" s="7"/>
      <c r="R99" s="7"/>
      <c r="S99" s="7"/>
      <c r="T99" s="7"/>
      <c r="U99" s="7"/>
      <c r="V99" s="7"/>
      <c r="W99" s="7"/>
      <c r="X99" s="7"/>
      <c r="Y99" s="8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8"/>
      <c r="AO99" s="7"/>
      <c r="AP99" s="7"/>
      <c r="AQ99" s="7"/>
      <c r="AR99" s="7"/>
      <c r="AS99" s="7"/>
      <c r="AT99" s="8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8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8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97"/>
      <c r="DP99" s="97"/>
      <c r="DQ99" s="97"/>
    </row>
    <row r="100" spans="1:121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8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8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8"/>
      <c r="AO100" s="7"/>
      <c r="AP100" s="7"/>
      <c r="AQ100" s="7"/>
      <c r="AR100" s="7"/>
      <c r="AS100" s="7"/>
      <c r="AT100" s="8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8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8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85"/>
      <c r="DD100" s="85"/>
      <c r="DE100" s="85"/>
      <c r="DF100" s="85"/>
      <c r="DG100" s="85"/>
      <c r="DH100" s="85"/>
      <c r="DI100" s="85"/>
      <c r="DJ100" s="85"/>
      <c r="DK100" s="85"/>
      <c r="DL100" s="85"/>
      <c r="DM100" s="85"/>
      <c r="DN100" s="85"/>
      <c r="DO100" s="97"/>
      <c r="DP100" s="97"/>
      <c r="DQ100" s="97"/>
    </row>
    <row r="101" spans="1:121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8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8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8"/>
      <c r="AO101" s="7"/>
      <c r="AP101" s="7"/>
      <c r="AQ101" s="7"/>
      <c r="AR101" s="7"/>
      <c r="AS101" s="7"/>
      <c r="AT101" s="8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8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8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97"/>
      <c r="DP101" s="97"/>
      <c r="DQ101" s="97"/>
    </row>
    <row r="102" spans="1:121" x14ac:dyDescent="0.2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8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8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8"/>
      <c r="AO102" s="7"/>
      <c r="AP102" s="7"/>
      <c r="AQ102" s="7"/>
      <c r="AR102" s="7"/>
      <c r="AS102" s="7"/>
      <c r="AT102" s="8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8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8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97"/>
      <c r="DP102" s="97"/>
      <c r="DQ102" s="97"/>
    </row>
    <row r="103" spans="1:121" x14ac:dyDescent="0.2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8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8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8"/>
      <c r="AO103" s="7"/>
      <c r="AP103" s="7"/>
      <c r="AQ103" s="7"/>
      <c r="AR103" s="7"/>
      <c r="AS103" s="7"/>
      <c r="AT103" s="8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8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8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85"/>
      <c r="DD103" s="85"/>
      <c r="DE103" s="85"/>
      <c r="DF103" s="85"/>
      <c r="DG103" s="85"/>
      <c r="DH103" s="85"/>
      <c r="DI103" s="85"/>
      <c r="DJ103" s="85"/>
      <c r="DK103" s="85"/>
      <c r="DL103" s="85"/>
      <c r="DM103" s="85"/>
      <c r="DN103" s="85"/>
      <c r="DO103" s="97"/>
      <c r="DP103" s="97"/>
      <c r="DQ103" s="97"/>
    </row>
    <row r="104" spans="1:121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8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8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8"/>
      <c r="AO104" s="7"/>
      <c r="AP104" s="7"/>
      <c r="AQ104" s="7"/>
      <c r="AR104" s="7"/>
      <c r="AS104" s="7"/>
      <c r="AT104" s="8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8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8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97"/>
      <c r="DP104" s="97"/>
      <c r="DQ104" s="97"/>
    </row>
    <row r="105" spans="1:121" x14ac:dyDescent="0.2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8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8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8"/>
      <c r="AO105" s="7"/>
      <c r="AP105" s="7"/>
      <c r="AQ105" s="7"/>
      <c r="AR105" s="7"/>
      <c r="AS105" s="7"/>
      <c r="AT105" s="8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8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8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97"/>
      <c r="DP105" s="97"/>
      <c r="DQ105" s="97"/>
    </row>
    <row r="106" spans="1:121" x14ac:dyDescent="0.2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8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8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8"/>
      <c r="AO106" s="7"/>
      <c r="AP106" s="7"/>
      <c r="AQ106" s="7"/>
      <c r="AR106" s="7"/>
      <c r="AS106" s="7"/>
      <c r="AT106" s="8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8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8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85"/>
      <c r="DD106" s="85"/>
      <c r="DE106" s="85"/>
      <c r="DF106" s="85"/>
      <c r="DG106" s="85"/>
      <c r="DH106" s="85"/>
      <c r="DI106" s="85"/>
      <c r="DJ106" s="85"/>
      <c r="DK106" s="85"/>
      <c r="DL106" s="85"/>
      <c r="DM106" s="85"/>
      <c r="DN106" s="85"/>
      <c r="DO106" s="97"/>
      <c r="DP106" s="97"/>
      <c r="DQ106" s="97"/>
    </row>
    <row r="107" spans="1:121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8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8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8"/>
      <c r="AO107" s="7"/>
      <c r="AP107" s="7"/>
      <c r="AQ107" s="7"/>
      <c r="AR107" s="7"/>
      <c r="AS107" s="7"/>
      <c r="AT107" s="8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8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8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85"/>
      <c r="DD107" s="85"/>
      <c r="DE107" s="85"/>
      <c r="DF107" s="85"/>
      <c r="DG107" s="85"/>
      <c r="DH107" s="85"/>
      <c r="DI107" s="85"/>
      <c r="DJ107" s="85"/>
      <c r="DK107" s="85"/>
      <c r="DL107" s="85"/>
      <c r="DM107" s="85"/>
      <c r="DN107" s="85"/>
      <c r="DO107" s="97"/>
      <c r="DP107" s="97"/>
      <c r="DQ107" s="97"/>
    </row>
    <row r="108" spans="1:121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8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8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8"/>
      <c r="AO108" s="7"/>
      <c r="AP108" s="7"/>
      <c r="AQ108" s="7"/>
      <c r="AR108" s="7"/>
      <c r="AS108" s="7"/>
      <c r="AT108" s="8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8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8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85"/>
      <c r="DD108" s="85"/>
      <c r="DE108" s="85"/>
      <c r="DF108" s="85"/>
      <c r="DG108" s="85"/>
      <c r="DH108" s="85"/>
      <c r="DI108" s="85"/>
      <c r="DJ108" s="85"/>
      <c r="DK108" s="85"/>
      <c r="DL108" s="85"/>
      <c r="DM108" s="85"/>
      <c r="DN108" s="85"/>
      <c r="DO108" s="97"/>
      <c r="DP108" s="97"/>
      <c r="DQ108" s="97"/>
    </row>
    <row r="109" spans="1:121" x14ac:dyDescent="0.2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8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8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8"/>
      <c r="AO109" s="7"/>
      <c r="AP109" s="7"/>
      <c r="AQ109" s="7"/>
      <c r="AR109" s="7"/>
      <c r="AS109" s="7"/>
      <c r="AT109" s="8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8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8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85"/>
      <c r="DD109" s="85"/>
      <c r="DE109" s="85"/>
      <c r="DF109" s="85"/>
      <c r="DG109" s="85"/>
      <c r="DH109" s="85"/>
      <c r="DI109" s="85"/>
      <c r="DJ109" s="85"/>
      <c r="DK109" s="85"/>
      <c r="DL109" s="85"/>
      <c r="DM109" s="85"/>
      <c r="DN109" s="85"/>
      <c r="DO109" s="97"/>
      <c r="DP109" s="97"/>
      <c r="DQ109" s="97"/>
    </row>
    <row r="110" spans="1:121" x14ac:dyDescent="0.2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8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8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8"/>
      <c r="AO110" s="7"/>
      <c r="AP110" s="7"/>
      <c r="AQ110" s="7"/>
      <c r="AR110" s="7"/>
      <c r="AS110" s="7"/>
      <c r="AT110" s="8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8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8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85"/>
      <c r="DD110" s="85"/>
      <c r="DE110" s="85"/>
      <c r="DF110" s="85"/>
      <c r="DG110" s="85"/>
      <c r="DH110" s="85"/>
      <c r="DI110" s="85"/>
      <c r="DJ110" s="85"/>
      <c r="DK110" s="85"/>
      <c r="DL110" s="85"/>
      <c r="DM110" s="85"/>
      <c r="DN110" s="85"/>
      <c r="DO110" s="97"/>
      <c r="DP110" s="97"/>
      <c r="DQ110" s="97"/>
    </row>
    <row r="111" spans="1:121" x14ac:dyDescent="0.2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8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8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8"/>
      <c r="AO111" s="7"/>
      <c r="AP111" s="7"/>
      <c r="AQ111" s="7"/>
      <c r="AR111" s="7"/>
      <c r="AS111" s="7"/>
      <c r="AT111" s="8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8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8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85"/>
      <c r="DD111" s="85"/>
      <c r="DE111" s="85"/>
      <c r="DF111" s="85"/>
      <c r="DG111" s="85"/>
      <c r="DH111" s="85"/>
      <c r="DI111" s="85"/>
      <c r="DJ111" s="85"/>
      <c r="DK111" s="85"/>
      <c r="DL111" s="85"/>
      <c r="DM111" s="85"/>
      <c r="DN111" s="85"/>
      <c r="DO111" s="97"/>
      <c r="DP111" s="97"/>
      <c r="DQ111" s="97"/>
    </row>
    <row r="112" spans="1:121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8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8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8"/>
      <c r="AO112" s="7"/>
      <c r="AP112" s="7"/>
      <c r="AQ112" s="7"/>
      <c r="AR112" s="7"/>
      <c r="AS112" s="7"/>
      <c r="AT112" s="8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8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8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85"/>
      <c r="DD112" s="85"/>
      <c r="DE112" s="85"/>
      <c r="DF112" s="85"/>
      <c r="DG112" s="85"/>
      <c r="DH112" s="85"/>
      <c r="DI112" s="85"/>
      <c r="DJ112" s="85"/>
      <c r="DK112" s="85"/>
      <c r="DL112" s="85"/>
      <c r="DM112" s="85"/>
      <c r="DN112" s="85"/>
      <c r="DO112" s="97"/>
      <c r="DP112" s="97"/>
      <c r="DQ112" s="97"/>
    </row>
    <row r="113" spans="1:121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8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8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8"/>
      <c r="AO113" s="7"/>
      <c r="AP113" s="7"/>
      <c r="AQ113" s="7"/>
      <c r="AR113" s="7"/>
      <c r="AS113" s="7"/>
      <c r="AT113" s="8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8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8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85"/>
      <c r="DD113" s="85"/>
      <c r="DE113" s="85"/>
      <c r="DF113" s="85"/>
      <c r="DG113" s="85"/>
      <c r="DH113" s="85"/>
      <c r="DI113" s="85"/>
      <c r="DJ113" s="85"/>
      <c r="DK113" s="85"/>
      <c r="DL113" s="85"/>
      <c r="DM113" s="85"/>
      <c r="DN113" s="85"/>
      <c r="DO113" s="97"/>
      <c r="DP113" s="97"/>
      <c r="DQ113" s="97"/>
    </row>
    <row r="114" spans="1:121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8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8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8"/>
      <c r="AO114" s="7"/>
      <c r="AP114" s="7"/>
      <c r="AQ114" s="7"/>
      <c r="AR114" s="7"/>
      <c r="AS114" s="7"/>
      <c r="AT114" s="8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8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8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85"/>
      <c r="DD114" s="85"/>
      <c r="DE114" s="85"/>
      <c r="DF114" s="85"/>
      <c r="DG114" s="85"/>
      <c r="DH114" s="85"/>
      <c r="DI114" s="85"/>
      <c r="DJ114" s="85"/>
      <c r="DK114" s="85"/>
      <c r="DL114" s="85"/>
      <c r="DM114" s="85"/>
      <c r="DN114" s="85"/>
      <c r="DO114" s="97"/>
      <c r="DP114" s="97"/>
      <c r="DQ114" s="97"/>
    </row>
    <row r="115" spans="1:121" x14ac:dyDescent="0.2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8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8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8"/>
      <c r="AO115" s="7"/>
      <c r="AP115" s="7"/>
      <c r="AQ115" s="7"/>
      <c r="AR115" s="7"/>
      <c r="AS115" s="7"/>
      <c r="AT115" s="8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8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8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97"/>
      <c r="DP115" s="97"/>
      <c r="DQ115" s="97"/>
    </row>
    <row r="116" spans="1:121" x14ac:dyDescent="0.2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8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8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8"/>
      <c r="AO116" s="7"/>
      <c r="AP116" s="7"/>
      <c r="AQ116" s="7"/>
      <c r="AR116" s="7"/>
      <c r="AS116" s="7"/>
      <c r="AT116" s="8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8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8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85"/>
      <c r="DD116" s="85"/>
      <c r="DE116" s="85"/>
      <c r="DF116" s="85"/>
      <c r="DG116" s="85"/>
      <c r="DH116" s="85"/>
      <c r="DI116" s="85"/>
      <c r="DJ116" s="85"/>
      <c r="DK116" s="85"/>
      <c r="DL116" s="85"/>
      <c r="DM116" s="85"/>
      <c r="DN116" s="85"/>
      <c r="DO116" s="97"/>
      <c r="DP116" s="97"/>
      <c r="DQ116" s="97"/>
    </row>
    <row r="117" spans="1:121" x14ac:dyDescent="0.2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8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8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8"/>
      <c r="AO117" s="7"/>
      <c r="AP117" s="7"/>
      <c r="AQ117" s="7"/>
      <c r="AR117" s="7"/>
      <c r="AS117" s="7"/>
      <c r="AT117" s="8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8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8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85"/>
      <c r="DD117" s="85"/>
      <c r="DE117" s="85"/>
      <c r="DF117" s="85"/>
      <c r="DG117" s="85"/>
      <c r="DH117" s="85"/>
      <c r="DI117" s="85"/>
      <c r="DJ117" s="85"/>
      <c r="DK117" s="85"/>
      <c r="DL117" s="85"/>
      <c r="DM117" s="85"/>
      <c r="DN117" s="85"/>
      <c r="DO117" s="97"/>
      <c r="DP117" s="97"/>
      <c r="DQ117" s="97"/>
    </row>
    <row r="118" spans="1:121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8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8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8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8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8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85"/>
      <c r="DD118" s="85"/>
      <c r="DE118" s="85"/>
      <c r="DF118" s="85"/>
      <c r="DG118" s="85"/>
      <c r="DH118" s="85"/>
      <c r="DI118" s="85"/>
      <c r="DJ118" s="85"/>
      <c r="DK118" s="85"/>
      <c r="DL118" s="85"/>
      <c r="DM118" s="85"/>
      <c r="DN118" s="85"/>
      <c r="DO118" s="97"/>
      <c r="DP118" s="97"/>
      <c r="DQ118" s="97"/>
    </row>
    <row r="119" spans="1:121" x14ac:dyDescent="0.2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8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8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8"/>
      <c r="AO119" s="7"/>
      <c r="AP119" s="7"/>
      <c r="AQ119" s="7"/>
      <c r="AR119" s="7"/>
      <c r="AS119" s="7"/>
      <c r="AT119" s="8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8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8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85"/>
      <c r="DD119" s="85"/>
      <c r="DE119" s="85"/>
      <c r="DF119" s="85"/>
      <c r="DG119" s="85"/>
      <c r="DH119" s="85"/>
      <c r="DI119" s="85"/>
      <c r="DJ119" s="85"/>
      <c r="DK119" s="85"/>
      <c r="DL119" s="85"/>
      <c r="DM119" s="85"/>
      <c r="DN119" s="85"/>
      <c r="DO119" s="97"/>
      <c r="DP119" s="97"/>
      <c r="DQ119" s="97"/>
    </row>
    <row r="120" spans="1:121" x14ac:dyDescent="0.2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8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8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8"/>
      <c r="AO120" s="7"/>
      <c r="AP120" s="7"/>
      <c r="AQ120" s="7"/>
      <c r="AR120" s="7"/>
      <c r="AS120" s="7"/>
      <c r="AT120" s="8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8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8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85"/>
      <c r="DD120" s="85"/>
      <c r="DE120" s="85"/>
      <c r="DF120" s="85"/>
      <c r="DG120" s="85"/>
      <c r="DH120" s="85"/>
      <c r="DI120" s="85"/>
      <c r="DJ120" s="85"/>
      <c r="DK120" s="85"/>
      <c r="DL120" s="85"/>
      <c r="DM120" s="85"/>
      <c r="DN120" s="85"/>
      <c r="DO120" s="97"/>
      <c r="DP120" s="97"/>
      <c r="DQ120" s="97"/>
    </row>
    <row r="121" spans="1:121" x14ac:dyDescent="0.2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8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8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8"/>
      <c r="AO121" s="7"/>
      <c r="AP121" s="7"/>
      <c r="AQ121" s="7"/>
      <c r="AR121" s="7"/>
      <c r="AS121" s="7"/>
      <c r="AT121" s="8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8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8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85"/>
      <c r="DD121" s="85"/>
      <c r="DE121" s="85"/>
      <c r="DF121" s="85"/>
      <c r="DG121" s="85"/>
      <c r="DH121" s="85"/>
      <c r="DI121" s="85"/>
      <c r="DJ121" s="85"/>
      <c r="DK121" s="85"/>
      <c r="DL121" s="85"/>
      <c r="DM121" s="85"/>
      <c r="DN121" s="85"/>
      <c r="DO121" s="97"/>
      <c r="DP121" s="97"/>
      <c r="DQ121" s="97"/>
    </row>
    <row r="122" spans="1:121" x14ac:dyDescent="0.25">
      <c r="A122" s="7"/>
      <c r="B122" s="7"/>
      <c r="C122" s="7"/>
      <c r="D122" s="7"/>
      <c r="E122" s="8"/>
      <c r="F122" s="7"/>
      <c r="G122" s="7"/>
      <c r="H122" s="7"/>
      <c r="I122" s="7"/>
      <c r="J122" s="7"/>
      <c r="K122" s="7"/>
      <c r="L122" s="7"/>
      <c r="M122" s="7"/>
      <c r="N122" s="8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8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8"/>
      <c r="AO122" s="7"/>
      <c r="AP122" s="7"/>
      <c r="AQ122" s="7"/>
      <c r="AR122" s="7"/>
      <c r="AS122" s="7"/>
      <c r="AT122" s="8"/>
      <c r="AU122" s="7"/>
      <c r="AV122" s="8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8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8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85"/>
      <c r="DD122" s="85"/>
      <c r="DE122" s="85"/>
      <c r="DF122" s="85"/>
      <c r="DG122" s="85"/>
      <c r="DH122" s="85"/>
      <c r="DI122" s="85"/>
      <c r="DJ122" s="85"/>
      <c r="DK122" s="85"/>
      <c r="DL122" s="85"/>
      <c r="DM122" s="85"/>
      <c r="DN122" s="85"/>
      <c r="DO122" s="97"/>
      <c r="DP122" s="97"/>
      <c r="DQ122" s="97"/>
    </row>
    <row r="123" spans="1:121" x14ac:dyDescent="0.25">
      <c r="A123" s="7"/>
      <c r="B123" s="7"/>
      <c r="C123" s="7"/>
      <c r="D123" s="7"/>
      <c r="E123" s="8"/>
      <c r="F123" s="7"/>
      <c r="G123" s="7"/>
      <c r="H123" s="7"/>
      <c r="I123" s="7"/>
      <c r="J123" s="7"/>
      <c r="K123" s="7"/>
      <c r="L123" s="7"/>
      <c r="M123" s="7"/>
      <c r="N123" s="8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8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8"/>
      <c r="AO123" s="7"/>
      <c r="AP123" s="7"/>
      <c r="AQ123" s="7"/>
      <c r="AR123" s="7"/>
      <c r="AS123" s="7"/>
      <c r="AT123" s="8"/>
      <c r="AU123" s="7"/>
      <c r="AV123" s="8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8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8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85"/>
      <c r="DD123" s="85"/>
      <c r="DE123" s="85"/>
      <c r="DF123" s="85"/>
      <c r="DG123" s="85"/>
      <c r="DH123" s="85"/>
      <c r="DI123" s="85"/>
      <c r="DJ123" s="85"/>
      <c r="DK123" s="85"/>
      <c r="DL123" s="85"/>
      <c r="DM123" s="85"/>
      <c r="DN123" s="85"/>
      <c r="DO123" s="97"/>
      <c r="DP123" s="97"/>
      <c r="DQ123" s="97"/>
    </row>
    <row r="124" spans="1:121" x14ac:dyDescent="0.25">
      <c r="A124" s="7"/>
      <c r="B124" s="7"/>
      <c r="C124" s="7"/>
      <c r="D124" s="7"/>
      <c r="E124" s="8"/>
      <c r="F124" s="7"/>
      <c r="G124" s="7"/>
      <c r="H124" s="7"/>
      <c r="I124" s="7"/>
      <c r="J124" s="7"/>
      <c r="K124" s="7"/>
      <c r="L124" s="7"/>
      <c r="M124" s="7"/>
      <c r="N124" s="8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8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8"/>
      <c r="AO124" s="7"/>
      <c r="AP124" s="7"/>
      <c r="AQ124" s="7"/>
      <c r="AR124" s="7"/>
      <c r="AS124" s="7"/>
      <c r="AT124" s="8"/>
      <c r="AU124" s="7"/>
      <c r="AV124" s="8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8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8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85"/>
      <c r="DD124" s="85"/>
      <c r="DE124" s="85"/>
      <c r="DF124" s="85"/>
      <c r="DG124" s="85"/>
      <c r="DH124" s="85"/>
      <c r="DI124" s="85"/>
      <c r="DJ124" s="85"/>
      <c r="DK124" s="85"/>
      <c r="DL124" s="85"/>
      <c r="DM124" s="85"/>
      <c r="DN124" s="85"/>
      <c r="DO124" s="97"/>
      <c r="DP124" s="97"/>
      <c r="DQ124" s="97"/>
    </row>
    <row r="125" spans="1:121" x14ac:dyDescent="0.25">
      <c r="A125" s="7"/>
      <c r="B125" s="7"/>
      <c r="C125" s="7"/>
      <c r="D125" s="7"/>
      <c r="E125" s="8"/>
      <c r="F125" s="7"/>
      <c r="G125" s="7"/>
      <c r="H125" s="7"/>
      <c r="I125" s="7"/>
      <c r="J125" s="7"/>
      <c r="K125" s="7"/>
      <c r="L125" s="7"/>
      <c r="M125" s="7"/>
      <c r="N125" s="8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8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8"/>
      <c r="AO125" s="7"/>
      <c r="AP125" s="7"/>
      <c r="AQ125" s="7"/>
      <c r="AR125" s="7"/>
      <c r="AS125" s="7"/>
      <c r="AT125" s="8"/>
      <c r="AU125" s="7"/>
      <c r="AV125" s="8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8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8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85"/>
      <c r="DD125" s="85"/>
      <c r="DE125" s="85"/>
      <c r="DF125" s="85"/>
      <c r="DG125" s="85"/>
      <c r="DH125" s="85"/>
      <c r="DI125" s="85"/>
      <c r="DJ125" s="85"/>
      <c r="DK125" s="85"/>
      <c r="DL125" s="85"/>
      <c r="DM125" s="85"/>
      <c r="DN125" s="85"/>
      <c r="DO125" s="97"/>
      <c r="DP125" s="97"/>
      <c r="DQ125" s="97"/>
    </row>
    <row r="126" spans="1:121" x14ac:dyDescent="0.25">
      <c r="A126" s="7"/>
      <c r="B126" s="7"/>
      <c r="C126" s="7"/>
      <c r="D126" s="7"/>
      <c r="E126" s="8"/>
      <c r="F126" s="7"/>
      <c r="G126" s="7"/>
      <c r="H126" s="7"/>
      <c r="I126" s="7"/>
      <c r="J126" s="7"/>
      <c r="K126" s="7"/>
      <c r="L126" s="7"/>
      <c r="M126" s="7"/>
      <c r="N126" s="8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8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8"/>
      <c r="AO126" s="7"/>
      <c r="AP126" s="7"/>
      <c r="AQ126" s="7"/>
      <c r="AR126" s="7"/>
      <c r="AS126" s="7"/>
      <c r="AT126" s="8"/>
      <c r="AU126" s="7"/>
      <c r="AV126" s="8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8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8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85"/>
      <c r="DD126" s="85"/>
      <c r="DE126" s="85"/>
      <c r="DF126" s="85"/>
      <c r="DG126" s="85"/>
      <c r="DH126" s="85"/>
      <c r="DI126" s="85"/>
      <c r="DJ126" s="85"/>
      <c r="DK126" s="85"/>
      <c r="DL126" s="85"/>
      <c r="DM126" s="85"/>
      <c r="DN126" s="85"/>
      <c r="DO126" s="97"/>
      <c r="DP126" s="97"/>
      <c r="DQ126" s="97"/>
    </row>
    <row r="127" spans="1:121" x14ac:dyDescent="0.25">
      <c r="A127" s="7"/>
      <c r="B127" s="7"/>
      <c r="C127" s="7"/>
      <c r="D127" s="7"/>
      <c r="E127" s="8"/>
      <c r="F127" s="7"/>
      <c r="G127" s="7"/>
      <c r="H127" s="7"/>
      <c r="I127" s="7"/>
      <c r="J127" s="7"/>
      <c r="K127" s="7"/>
      <c r="L127" s="7"/>
      <c r="M127" s="7"/>
      <c r="N127" s="8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8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8"/>
      <c r="AO127" s="7"/>
      <c r="AP127" s="7"/>
      <c r="AQ127" s="7"/>
      <c r="AR127" s="7"/>
      <c r="AS127" s="7"/>
      <c r="AT127" s="8"/>
      <c r="AU127" s="7"/>
      <c r="AV127" s="8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8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8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85"/>
      <c r="DD127" s="85"/>
      <c r="DE127" s="85"/>
      <c r="DF127" s="85"/>
      <c r="DG127" s="85"/>
      <c r="DH127" s="85"/>
      <c r="DI127" s="85"/>
      <c r="DJ127" s="85"/>
      <c r="DK127" s="85"/>
      <c r="DL127" s="85"/>
      <c r="DM127" s="85"/>
      <c r="DN127" s="85"/>
      <c r="DO127" s="97"/>
      <c r="DP127" s="97"/>
      <c r="DQ127" s="97"/>
    </row>
    <row r="128" spans="1:121" x14ac:dyDescent="0.25">
      <c r="A128" s="7"/>
      <c r="B128" s="7"/>
      <c r="C128" s="7"/>
      <c r="D128" s="7"/>
      <c r="E128" s="8"/>
      <c r="F128" s="7"/>
      <c r="G128" s="7"/>
      <c r="H128" s="7"/>
      <c r="I128" s="7"/>
      <c r="J128" s="7"/>
      <c r="K128" s="7"/>
      <c r="L128" s="7"/>
      <c r="M128" s="7"/>
      <c r="N128" s="8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8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8"/>
      <c r="AO128" s="7"/>
      <c r="AP128" s="7"/>
      <c r="AQ128" s="7"/>
      <c r="AR128" s="7"/>
      <c r="AS128" s="7"/>
      <c r="AT128" s="8"/>
      <c r="AU128" s="7"/>
      <c r="AV128" s="8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8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8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85"/>
      <c r="DD128" s="85"/>
      <c r="DE128" s="85"/>
      <c r="DF128" s="85"/>
      <c r="DG128" s="85"/>
      <c r="DH128" s="85"/>
      <c r="DI128" s="85"/>
      <c r="DJ128" s="85"/>
      <c r="DK128" s="85"/>
      <c r="DL128" s="85"/>
      <c r="DM128" s="85"/>
      <c r="DN128" s="85"/>
      <c r="DO128" s="97"/>
      <c r="DP128" s="97"/>
      <c r="DQ128" s="97"/>
    </row>
    <row r="129" spans="1:121" x14ac:dyDescent="0.25">
      <c r="A129" s="7"/>
      <c r="B129" s="7"/>
      <c r="C129" s="7"/>
      <c r="D129" s="7"/>
      <c r="E129" s="8"/>
      <c r="F129" s="7"/>
      <c r="G129" s="7"/>
      <c r="H129" s="7"/>
      <c r="I129" s="7"/>
      <c r="J129" s="7"/>
      <c r="K129" s="7"/>
      <c r="L129" s="7"/>
      <c r="M129" s="7"/>
      <c r="N129" s="8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8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8"/>
      <c r="AO129" s="7"/>
      <c r="AP129" s="7"/>
      <c r="AQ129" s="7"/>
      <c r="AR129" s="7"/>
      <c r="AS129" s="7"/>
      <c r="AT129" s="8"/>
      <c r="AU129" s="7"/>
      <c r="AV129" s="8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8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8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85"/>
      <c r="DD129" s="85"/>
      <c r="DE129" s="85"/>
      <c r="DF129" s="85"/>
      <c r="DG129" s="85"/>
      <c r="DH129" s="85"/>
      <c r="DI129" s="85"/>
      <c r="DJ129" s="85"/>
      <c r="DK129" s="85"/>
      <c r="DL129" s="85"/>
      <c r="DM129" s="85"/>
      <c r="DN129" s="85"/>
      <c r="DO129" s="97"/>
      <c r="DP129" s="97"/>
      <c r="DQ129" s="97"/>
    </row>
    <row r="130" spans="1:121" x14ac:dyDescent="0.25">
      <c r="A130" s="7"/>
      <c r="B130" s="7"/>
      <c r="C130" s="7"/>
      <c r="D130" s="7"/>
      <c r="E130" s="8"/>
      <c r="F130" s="7"/>
      <c r="G130" s="7"/>
      <c r="H130" s="7"/>
      <c r="I130" s="7"/>
      <c r="J130" s="7"/>
      <c r="K130" s="7"/>
      <c r="L130" s="7"/>
      <c r="M130" s="7"/>
      <c r="N130" s="8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8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8"/>
      <c r="AO130" s="7"/>
      <c r="AP130" s="7"/>
      <c r="AQ130" s="7"/>
      <c r="AR130" s="7"/>
      <c r="AS130" s="7"/>
      <c r="AT130" s="8"/>
      <c r="AU130" s="7"/>
      <c r="AV130" s="8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8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8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85"/>
      <c r="DD130" s="85"/>
      <c r="DE130" s="85"/>
      <c r="DF130" s="85"/>
      <c r="DG130" s="85"/>
      <c r="DH130" s="85"/>
      <c r="DI130" s="85"/>
      <c r="DJ130" s="85"/>
      <c r="DK130" s="85"/>
      <c r="DL130" s="85"/>
      <c r="DM130" s="85"/>
      <c r="DN130" s="85"/>
      <c r="DO130" s="97"/>
      <c r="DP130" s="97"/>
      <c r="DQ130" s="97"/>
    </row>
    <row r="131" spans="1:121" x14ac:dyDescent="0.25">
      <c r="A131" s="7"/>
      <c r="B131" s="7"/>
      <c r="C131" s="7"/>
      <c r="D131" s="7"/>
      <c r="E131" s="8"/>
      <c r="F131" s="7"/>
      <c r="G131" s="7"/>
      <c r="H131" s="7"/>
      <c r="I131" s="7"/>
      <c r="J131" s="7"/>
      <c r="K131" s="7"/>
      <c r="L131" s="7"/>
      <c r="M131" s="7"/>
      <c r="N131" s="8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8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8"/>
      <c r="AO131" s="7"/>
      <c r="AP131" s="7"/>
      <c r="AQ131" s="7"/>
      <c r="AR131" s="7"/>
      <c r="AS131" s="7"/>
      <c r="AT131" s="8"/>
      <c r="AU131" s="7"/>
      <c r="AV131" s="8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8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8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85"/>
      <c r="DD131" s="85"/>
      <c r="DE131" s="85"/>
      <c r="DF131" s="85"/>
      <c r="DG131" s="85"/>
      <c r="DH131" s="85"/>
      <c r="DI131" s="85"/>
      <c r="DJ131" s="85"/>
      <c r="DK131" s="85"/>
      <c r="DL131" s="85"/>
      <c r="DM131" s="85"/>
      <c r="DN131" s="85"/>
      <c r="DO131" s="97"/>
      <c r="DP131" s="97"/>
      <c r="DQ131" s="97"/>
    </row>
    <row r="132" spans="1:121" x14ac:dyDescent="0.25">
      <c r="A132" s="7"/>
      <c r="B132" s="7"/>
      <c r="C132" s="7"/>
      <c r="D132" s="7"/>
      <c r="E132" s="8"/>
      <c r="F132" s="7"/>
      <c r="G132" s="7"/>
      <c r="H132" s="7"/>
      <c r="I132" s="7"/>
      <c r="J132" s="7"/>
      <c r="K132" s="7"/>
      <c r="L132" s="7"/>
      <c r="M132" s="7"/>
      <c r="N132" s="8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8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8"/>
      <c r="AO132" s="7"/>
      <c r="AP132" s="7"/>
      <c r="AQ132" s="7"/>
      <c r="AR132" s="7"/>
      <c r="AS132" s="7"/>
      <c r="AT132" s="8"/>
      <c r="AU132" s="7"/>
      <c r="AV132" s="8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8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8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85"/>
      <c r="DD132" s="85"/>
      <c r="DE132" s="85"/>
      <c r="DF132" s="85"/>
      <c r="DG132" s="85"/>
      <c r="DH132" s="85"/>
      <c r="DI132" s="85"/>
      <c r="DJ132" s="85"/>
      <c r="DK132" s="85"/>
      <c r="DL132" s="85"/>
      <c r="DM132" s="85"/>
      <c r="DN132" s="85"/>
      <c r="DO132" s="97"/>
      <c r="DP132" s="97"/>
      <c r="DQ132" s="97"/>
    </row>
    <row r="133" spans="1:121" x14ac:dyDescent="0.25">
      <c r="A133" s="7"/>
      <c r="B133" s="7"/>
      <c r="C133" s="7"/>
      <c r="D133" s="7"/>
      <c r="E133" s="8"/>
      <c r="F133" s="7"/>
      <c r="G133" s="7"/>
      <c r="H133" s="7"/>
      <c r="I133" s="7"/>
      <c r="J133" s="7"/>
      <c r="K133" s="7"/>
      <c r="L133" s="7"/>
      <c r="M133" s="7"/>
      <c r="N133" s="8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8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8"/>
      <c r="AO133" s="7"/>
      <c r="AP133" s="7"/>
      <c r="AQ133" s="7"/>
      <c r="AR133" s="7"/>
      <c r="AS133" s="7"/>
      <c r="AT133" s="8"/>
      <c r="AU133" s="7"/>
      <c r="AV133" s="8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8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8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85"/>
      <c r="DD133" s="85"/>
      <c r="DE133" s="85"/>
      <c r="DF133" s="85"/>
      <c r="DG133" s="85"/>
      <c r="DH133" s="85"/>
      <c r="DI133" s="85"/>
      <c r="DJ133" s="85"/>
      <c r="DK133" s="85"/>
      <c r="DL133" s="85"/>
      <c r="DM133" s="85"/>
      <c r="DN133" s="85"/>
      <c r="DO133" s="97"/>
      <c r="DP133" s="97"/>
      <c r="DQ133" s="97"/>
    </row>
    <row r="134" spans="1:121" x14ac:dyDescent="0.25">
      <c r="A134" s="7"/>
      <c r="B134" s="7"/>
      <c r="C134" s="7"/>
      <c r="D134" s="7"/>
      <c r="E134" s="8"/>
      <c r="F134" s="7"/>
      <c r="G134" s="7"/>
      <c r="H134" s="7"/>
      <c r="I134" s="7"/>
      <c r="J134" s="7"/>
      <c r="K134" s="7"/>
      <c r="L134" s="7"/>
      <c r="M134" s="7"/>
      <c r="N134" s="8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8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8"/>
      <c r="AO134" s="7"/>
      <c r="AP134" s="7"/>
      <c r="AQ134" s="7"/>
      <c r="AR134" s="7"/>
      <c r="AS134" s="7"/>
      <c r="AT134" s="7"/>
      <c r="AU134" s="7"/>
      <c r="AV134" s="8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8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8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85"/>
      <c r="DD134" s="85"/>
      <c r="DE134" s="85"/>
      <c r="DF134" s="85"/>
      <c r="DG134" s="85"/>
      <c r="DH134" s="85"/>
      <c r="DI134" s="85"/>
      <c r="DJ134" s="85"/>
      <c r="DK134" s="85"/>
      <c r="DL134" s="85"/>
      <c r="DM134" s="85"/>
      <c r="DN134" s="85"/>
      <c r="DO134" s="97"/>
      <c r="DP134" s="97"/>
      <c r="DQ134" s="97"/>
    </row>
    <row r="135" spans="1:121" x14ac:dyDescent="0.25">
      <c r="A135" s="7"/>
      <c r="B135" s="7"/>
      <c r="C135" s="7"/>
      <c r="D135" s="7"/>
      <c r="E135" s="8"/>
      <c r="F135" s="7"/>
      <c r="G135" s="7"/>
      <c r="H135" s="7"/>
      <c r="I135" s="7"/>
      <c r="J135" s="7"/>
      <c r="K135" s="7"/>
      <c r="L135" s="7"/>
      <c r="M135" s="7"/>
      <c r="N135" s="8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8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8"/>
      <c r="AO135" s="7"/>
      <c r="AP135" s="7"/>
      <c r="AQ135" s="7"/>
      <c r="AR135" s="7"/>
      <c r="AS135" s="7"/>
      <c r="AT135" s="8"/>
      <c r="AU135" s="7"/>
      <c r="AV135" s="8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8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8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85"/>
      <c r="DD135" s="85"/>
      <c r="DE135" s="85"/>
      <c r="DF135" s="85"/>
      <c r="DG135" s="85"/>
      <c r="DH135" s="85"/>
      <c r="DI135" s="85"/>
      <c r="DJ135" s="85"/>
      <c r="DK135" s="85"/>
      <c r="DL135" s="85"/>
      <c r="DM135" s="85"/>
      <c r="DN135" s="85"/>
      <c r="DO135" s="97"/>
      <c r="DP135" s="97"/>
      <c r="DQ135" s="97"/>
    </row>
    <row r="136" spans="1:121" x14ac:dyDescent="0.25">
      <c r="A136" s="7"/>
      <c r="B136" s="7"/>
      <c r="C136" s="7"/>
      <c r="D136" s="7"/>
      <c r="E136" s="8"/>
      <c r="F136" s="7"/>
      <c r="G136" s="7"/>
      <c r="H136" s="7"/>
      <c r="I136" s="7"/>
      <c r="J136" s="7"/>
      <c r="K136" s="7"/>
      <c r="L136" s="7"/>
      <c r="M136" s="7"/>
      <c r="N136" s="8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8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8"/>
      <c r="AO136" s="7"/>
      <c r="AP136" s="7"/>
      <c r="AQ136" s="7"/>
      <c r="AR136" s="7"/>
      <c r="AS136" s="7"/>
      <c r="AT136" s="8"/>
      <c r="AU136" s="7"/>
      <c r="AV136" s="8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8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8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85"/>
      <c r="DD136" s="85"/>
      <c r="DE136" s="85"/>
      <c r="DF136" s="85"/>
      <c r="DG136" s="85"/>
      <c r="DH136" s="85"/>
      <c r="DI136" s="85"/>
      <c r="DJ136" s="85"/>
      <c r="DK136" s="85"/>
      <c r="DL136" s="85"/>
      <c r="DM136" s="85"/>
      <c r="DN136" s="85"/>
      <c r="DO136" s="97"/>
      <c r="DP136" s="97"/>
      <c r="DQ136" s="97"/>
    </row>
    <row r="137" spans="1:121" x14ac:dyDescent="0.25">
      <c r="A137" s="7"/>
      <c r="B137" s="7"/>
      <c r="C137" s="7"/>
      <c r="D137" s="7"/>
      <c r="E137" s="8"/>
      <c r="F137" s="7"/>
      <c r="G137" s="7"/>
      <c r="H137" s="7"/>
      <c r="I137" s="7"/>
      <c r="J137" s="7"/>
      <c r="K137" s="7"/>
      <c r="L137" s="7"/>
      <c r="M137" s="7"/>
      <c r="N137" s="8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8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8"/>
      <c r="AO137" s="7"/>
      <c r="AP137" s="7"/>
      <c r="AQ137" s="7"/>
      <c r="AR137" s="7"/>
      <c r="AS137" s="7"/>
      <c r="AT137" s="8"/>
      <c r="AU137" s="7"/>
      <c r="AV137" s="8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8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8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85"/>
      <c r="DD137" s="85"/>
      <c r="DE137" s="85"/>
      <c r="DF137" s="85"/>
      <c r="DG137" s="85"/>
      <c r="DH137" s="85"/>
      <c r="DI137" s="85"/>
      <c r="DJ137" s="85"/>
      <c r="DK137" s="85"/>
      <c r="DL137" s="85"/>
      <c r="DM137" s="85"/>
      <c r="DN137" s="85"/>
      <c r="DO137" s="97"/>
      <c r="DP137" s="97"/>
      <c r="DQ137" s="97"/>
    </row>
    <row r="138" spans="1:121" x14ac:dyDescent="0.25">
      <c r="A138" s="7"/>
      <c r="B138" s="7"/>
      <c r="C138" s="7"/>
      <c r="D138" s="7"/>
      <c r="E138" s="8"/>
      <c r="F138" s="7"/>
      <c r="G138" s="7"/>
      <c r="H138" s="7"/>
      <c r="I138" s="7"/>
      <c r="J138" s="7"/>
      <c r="K138" s="7"/>
      <c r="L138" s="7"/>
      <c r="M138" s="7"/>
      <c r="N138" s="8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8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8"/>
      <c r="AO138" s="7"/>
      <c r="AP138" s="7"/>
      <c r="AQ138" s="7"/>
      <c r="AR138" s="7"/>
      <c r="AS138" s="7"/>
      <c r="AT138" s="8"/>
      <c r="AU138" s="7"/>
      <c r="AV138" s="8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8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8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97"/>
      <c r="DP138" s="97"/>
      <c r="DQ138" s="97"/>
    </row>
    <row r="139" spans="1:121" x14ac:dyDescent="0.25">
      <c r="A139" s="7"/>
      <c r="B139" s="7"/>
      <c r="C139" s="7"/>
      <c r="D139" s="7"/>
      <c r="E139" s="8"/>
      <c r="F139" s="7"/>
      <c r="G139" s="7"/>
      <c r="H139" s="7"/>
      <c r="I139" s="7"/>
      <c r="J139" s="7"/>
      <c r="K139" s="7"/>
      <c r="L139" s="7"/>
      <c r="M139" s="7"/>
      <c r="N139" s="8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8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8"/>
      <c r="AO139" s="7"/>
      <c r="AP139" s="7"/>
      <c r="AQ139" s="7"/>
      <c r="AR139" s="7"/>
      <c r="AS139" s="7"/>
      <c r="AT139" s="8"/>
      <c r="AU139" s="7"/>
      <c r="AV139" s="8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8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8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85"/>
      <c r="DD139" s="85"/>
      <c r="DE139" s="85"/>
      <c r="DF139" s="85"/>
      <c r="DG139" s="85"/>
      <c r="DH139" s="85"/>
      <c r="DI139" s="85"/>
      <c r="DJ139" s="85"/>
      <c r="DK139" s="85"/>
      <c r="DL139" s="85"/>
      <c r="DM139" s="85"/>
      <c r="DN139" s="85"/>
      <c r="DO139" s="97"/>
      <c r="DP139" s="97"/>
      <c r="DQ139" s="97"/>
    </row>
    <row r="140" spans="1:121" x14ac:dyDescent="0.25">
      <c r="A140" s="7"/>
      <c r="B140" s="7"/>
      <c r="C140" s="7"/>
      <c r="D140" s="7"/>
      <c r="E140" s="8"/>
      <c r="F140" s="7"/>
      <c r="G140" s="7"/>
      <c r="H140" s="7"/>
      <c r="I140" s="7"/>
      <c r="J140" s="7"/>
      <c r="K140" s="7"/>
      <c r="L140" s="7"/>
      <c r="M140" s="7"/>
      <c r="N140" s="8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8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8"/>
      <c r="AO140" s="7"/>
      <c r="AP140" s="7"/>
      <c r="AQ140" s="7"/>
      <c r="AR140" s="7"/>
      <c r="AS140" s="7"/>
      <c r="AT140" s="7"/>
      <c r="AU140" s="7"/>
      <c r="AV140" s="8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8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8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85"/>
      <c r="DD140" s="85"/>
      <c r="DE140" s="85"/>
      <c r="DF140" s="85"/>
      <c r="DG140" s="85"/>
      <c r="DH140" s="85"/>
      <c r="DI140" s="85"/>
      <c r="DJ140" s="85"/>
      <c r="DK140" s="85"/>
      <c r="DL140" s="85"/>
      <c r="DM140" s="85"/>
      <c r="DN140" s="85"/>
      <c r="DO140" s="97"/>
      <c r="DP140" s="97"/>
      <c r="DQ140" s="97"/>
    </row>
    <row r="141" spans="1:121" x14ac:dyDescent="0.25">
      <c r="A141" s="7"/>
      <c r="B141" s="7"/>
      <c r="C141" s="7"/>
      <c r="D141" s="7"/>
      <c r="E141" s="8"/>
      <c r="F141" s="7"/>
      <c r="G141" s="7"/>
      <c r="H141" s="7"/>
      <c r="I141" s="7"/>
      <c r="J141" s="7"/>
      <c r="K141" s="7"/>
      <c r="L141" s="7"/>
      <c r="M141" s="7"/>
      <c r="N141" s="8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8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8"/>
      <c r="AO141" s="7"/>
      <c r="AP141" s="7"/>
      <c r="AQ141" s="7"/>
      <c r="AR141" s="7"/>
      <c r="AS141" s="7"/>
      <c r="AT141" s="8"/>
      <c r="AU141" s="7"/>
      <c r="AV141" s="8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8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8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85"/>
      <c r="DD141" s="85"/>
      <c r="DE141" s="85"/>
      <c r="DF141" s="85"/>
      <c r="DG141" s="85"/>
      <c r="DH141" s="85"/>
      <c r="DI141" s="85"/>
      <c r="DJ141" s="85"/>
      <c r="DK141" s="85"/>
      <c r="DL141" s="85"/>
      <c r="DM141" s="85"/>
      <c r="DN141" s="85"/>
      <c r="DO141" s="97"/>
      <c r="DP141" s="97"/>
      <c r="DQ141" s="97"/>
    </row>
    <row r="142" spans="1:121" x14ac:dyDescent="0.25">
      <c r="A142" s="7"/>
      <c r="B142" s="7"/>
      <c r="C142" s="7"/>
      <c r="D142" s="7"/>
      <c r="E142" s="8"/>
      <c r="F142" s="7"/>
      <c r="G142" s="7"/>
      <c r="H142" s="7"/>
      <c r="I142" s="7"/>
      <c r="J142" s="7"/>
      <c r="K142" s="7"/>
      <c r="L142" s="7"/>
      <c r="M142" s="7"/>
      <c r="N142" s="8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8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8"/>
      <c r="AO142" s="7"/>
      <c r="AP142" s="7"/>
      <c r="AQ142" s="7"/>
      <c r="AR142" s="7"/>
      <c r="AS142" s="7"/>
      <c r="AT142" s="7"/>
      <c r="AU142" s="7"/>
      <c r="AV142" s="8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8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8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85"/>
      <c r="DD142" s="85"/>
      <c r="DE142" s="85"/>
      <c r="DF142" s="85"/>
      <c r="DG142" s="85"/>
      <c r="DH142" s="85"/>
      <c r="DI142" s="85"/>
      <c r="DJ142" s="85"/>
      <c r="DK142" s="85"/>
      <c r="DL142" s="85"/>
      <c r="DM142" s="85"/>
      <c r="DN142" s="85"/>
      <c r="DO142" s="97"/>
      <c r="DP142" s="97"/>
      <c r="DQ142" s="97"/>
    </row>
    <row r="143" spans="1:121" x14ac:dyDescent="0.25">
      <c r="A143" s="7"/>
      <c r="B143" s="7"/>
      <c r="C143" s="7"/>
      <c r="D143" s="7"/>
      <c r="E143" s="8"/>
      <c r="F143" s="7"/>
      <c r="G143" s="7"/>
      <c r="H143" s="7"/>
      <c r="I143" s="7"/>
      <c r="J143" s="7"/>
      <c r="K143" s="7"/>
      <c r="L143" s="7"/>
      <c r="M143" s="7"/>
      <c r="N143" s="8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8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8"/>
      <c r="AO143" s="7"/>
      <c r="AP143" s="7"/>
      <c r="AQ143" s="7"/>
      <c r="AR143" s="7"/>
      <c r="AS143" s="7"/>
      <c r="AT143" s="8"/>
      <c r="AU143" s="7"/>
      <c r="AV143" s="8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8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8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85"/>
      <c r="DD143" s="85"/>
      <c r="DE143" s="85"/>
      <c r="DF143" s="85"/>
      <c r="DG143" s="85"/>
      <c r="DH143" s="85"/>
      <c r="DI143" s="85"/>
      <c r="DJ143" s="85"/>
      <c r="DK143" s="85"/>
      <c r="DL143" s="85"/>
      <c r="DM143" s="85"/>
      <c r="DN143" s="85"/>
      <c r="DO143" s="97"/>
      <c r="DP143" s="97"/>
      <c r="DQ143" s="97"/>
    </row>
    <row r="144" spans="1:121" x14ac:dyDescent="0.25">
      <c r="A144" s="7"/>
      <c r="B144" s="7"/>
      <c r="C144" s="7"/>
      <c r="D144" s="7"/>
      <c r="E144" s="8"/>
      <c r="F144" s="7"/>
      <c r="G144" s="7"/>
      <c r="H144" s="7"/>
      <c r="I144" s="7"/>
      <c r="J144" s="7"/>
      <c r="K144" s="7"/>
      <c r="L144" s="7"/>
      <c r="M144" s="7"/>
      <c r="N144" s="8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8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8"/>
      <c r="AO144" s="7"/>
      <c r="AP144" s="7"/>
      <c r="AQ144" s="7"/>
      <c r="AR144" s="7"/>
      <c r="AS144" s="7"/>
      <c r="AT144" s="8"/>
      <c r="AU144" s="7"/>
      <c r="AV144" s="8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8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8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85"/>
      <c r="DD144" s="85"/>
      <c r="DE144" s="85"/>
      <c r="DF144" s="85"/>
      <c r="DG144" s="85"/>
      <c r="DH144" s="85"/>
      <c r="DI144" s="85"/>
      <c r="DJ144" s="85"/>
      <c r="DK144" s="85"/>
      <c r="DL144" s="85"/>
      <c r="DM144" s="85"/>
      <c r="DN144" s="85"/>
      <c r="DO144" s="97"/>
      <c r="DP144" s="97"/>
      <c r="DQ144" s="97"/>
    </row>
    <row r="145" spans="1:121" x14ac:dyDescent="0.25">
      <c r="A145" s="7"/>
      <c r="B145" s="7"/>
      <c r="C145" s="7"/>
      <c r="D145" s="7"/>
      <c r="E145" s="8"/>
      <c r="F145" s="7"/>
      <c r="G145" s="7"/>
      <c r="H145" s="7"/>
      <c r="I145" s="7"/>
      <c r="J145" s="7"/>
      <c r="K145" s="7"/>
      <c r="L145" s="7"/>
      <c r="M145" s="7"/>
      <c r="N145" s="8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8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8"/>
      <c r="AO145" s="7"/>
      <c r="AP145" s="7"/>
      <c r="AQ145" s="7"/>
      <c r="AR145" s="7"/>
      <c r="AS145" s="7"/>
      <c r="AT145" s="8"/>
      <c r="AU145" s="7"/>
      <c r="AV145" s="8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8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8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85"/>
      <c r="DD145" s="85"/>
      <c r="DE145" s="85"/>
      <c r="DF145" s="85"/>
      <c r="DG145" s="85"/>
      <c r="DH145" s="85"/>
      <c r="DI145" s="85"/>
      <c r="DJ145" s="85"/>
      <c r="DK145" s="85"/>
      <c r="DL145" s="85"/>
      <c r="DM145" s="85"/>
      <c r="DN145" s="85"/>
      <c r="DO145" s="97"/>
      <c r="DP145" s="97"/>
      <c r="DQ145" s="97"/>
    </row>
    <row r="146" spans="1:121" x14ac:dyDescent="0.25">
      <c r="A146" s="7"/>
      <c r="B146" s="7"/>
      <c r="C146" s="7"/>
      <c r="D146" s="7"/>
      <c r="E146" s="8"/>
      <c r="F146" s="7"/>
      <c r="G146" s="7"/>
      <c r="H146" s="7"/>
      <c r="I146" s="7"/>
      <c r="J146" s="7"/>
      <c r="K146" s="7"/>
      <c r="L146" s="7"/>
      <c r="M146" s="7"/>
      <c r="N146" s="8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8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8"/>
      <c r="AO146" s="7"/>
      <c r="AP146" s="7"/>
      <c r="AQ146" s="7"/>
      <c r="AR146" s="7"/>
      <c r="AS146" s="7"/>
      <c r="AT146" s="8"/>
      <c r="AU146" s="7"/>
      <c r="AV146" s="8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8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8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85"/>
      <c r="DD146" s="85"/>
      <c r="DE146" s="85"/>
      <c r="DF146" s="85"/>
      <c r="DG146" s="85"/>
      <c r="DH146" s="85"/>
      <c r="DI146" s="85"/>
      <c r="DJ146" s="85"/>
      <c r="DK146" s="85"/>
      <c r="DL146" s="85"/>
      <c r="DM146" s="85"/>
      <c r="DN146" s="85"/>
      <c r="DO146" s="97"/>
      <c r="DP146" s="97"/>
      <c r="DQ146" s="97"/>
    </row>
    <row r="147" spans="1:121" x14ac:dyDescent="0.25">
      <c r="A147" s="7"/>
      <c r="B147" s="7"/>
      <c r="C147" s="7"/>
      <c r="D147" s="7"/>
      <c r="E147" s="8"/>
      <c r="F147" s="7"/>
      <c r="G147" s="7"/>
      <c r="H147" s="7"/>
      <c r="I147" s="7"/>
      <c r="J147" s="7"/>
      <c r="K147" s="7"/>
      <c r="L147" s="7"/>
      <c r="M147" s="7"/>
      <c r="N147" s="8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8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8"/>
      <c r="AO147" s="7"/>
      <c r="AP147" s="7"/>
      <c r="AQ147" s="7"/>
      <c r="AR147" s="7"/>
      <c r="AS147" s="7"/>
      <c r="AT147" s="8"/>
      <c r="AU147" s="7"/>
      <c r="AV147" s="8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8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8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85"/>
      <c r="DD147" s="85"/>
      <c r="DE147" s="85"/>
      <c r="DF147" s="85"/>
      <c r="DG147" s="85"/>
      <c r="DH147" s="85"/>
      <c r="DI147" s="85"/>
      <c r="DJ147" s="85"/>
      <c r="DK147" s="85"/>
      <c r="DL147" s="85"/>
      <c r="DM147" s="85"/>
      <c r="DN147" s="85"/>
      <c r="DO147" s="97"/>
      <c r="DP147" s="97"/>
      <c r="DQ147" s="97"/>
    </row>
    <row r="148" spans="1:121" x14ac:dyDescent="0.25">
      <c r="A148" s="7"/>
      <c r="B148" s="7"/>
      <c r="C148" s="7"/>
      <c r="D148" s="7"/>
      <c r="E148" s="8"/>
      <c r="F148" s="7"/>
      <c r="G148" s="7"/>
      <c r="H148" s="7"/>
      <c r="I148" s="7"/>
      <c r="J148" s="7"/>
      <c r="K148" s="7"/>
      <c r="L148" s="7"/>
      <c r="M148" s="7"/>
      <c r="N148" s="8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8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8"/>
      <c r="AO148" s="7"/>
      <c r="AP148" s="7"/>
      <c r="AQ148" s="7"/>
      <c r="AR148" s="7"/>
      <c r="AS148" s="7"/>
      <c r="AT148" s="8"/>
      <c r="AU148" s="7"/>
      <c r="AV148" s="8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8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8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85"/>
      <c r="DD148" s="85"/>
      <c r="DE148" s="85"/>
      <c r="DF148" s="85"/>
      <c r="DG148" s="85"/>
      <c r="DH148" s="85"/>
      <c r="DI148" s="85"/>
      <c r="DJ148" s="85"/>
      <c r="DK148" s="85"/>
      <c r="DL148" s="85"/>
      <c r="DM148" s="85"/>
      <c r="DN148" s="85"/>
      <c r="DO148" s="97"/>
      <c r="DP148" s="97"/>
      <c r="DQ148" s="97"/>
    </row>
    <row r="149" spans="1:121" x14ac:dyDescent="0.25">
      <c r="A149" s="7"/>
      <c r="B149" s="7"/>
      <c r="C149" s="7"/>
      <c r="D149" s="7"/>
      <c r="E149" s="8"/>
      <c r="F149" s="7"/>
      <c r="G149" s="7"/>
      <c r="H149" s="7"/>
      <c r="I149" s="7"/>
      <c r="J149" s="7"/>
      <c r="K149" s="7"/>
      <c r="L149" s="7"/>
      <c r="M149" s="7"/>
      <c r="N149" s="8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8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8"/>
      <c r="AO149" s="7"/>
      <c r="AP149" s="7"/>
      <c r="AQ149" s="7"/>
      <c r="AR149" s="7"/>
      <c r="AS149" s="7"/>
      <c r="AT149" s="8"/>
      <c r="AU149" s="7"/>
      <c r="AV149" s="8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8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8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85"/>
      <c r="DD149" s="85"/>
      <c r="DE149" s="85"/>
      <c r="DF149" s="85"/>
      <c r="DG149" s="85"/>
      <c r="DH149" s="85"/>
      <c r="DI149" s="85"/>
      <c r="DJ149" s="85"/>
      <c r="DK149" s="85"/>
      <c r="DL149" s="85"/>
      <c r="DM149" s="85"/>
      <c r="DN149" s="85"/>
      <c r="DO149" s="97"/>
      <c r="DP149" s="97"/>
      <c r="DQ149" s="97"/>
    </row>
    <row r="150" spans="1:121" x14ac:dyDescent="0.25">
      <c r="A150" s="7"/>
      <c r="B150" s="7"/>
      <c r="C150" s="7"/>
      <c r="D150" s="7"/>
      <c r="E150" s="8"/>
      <c r="F150" s="7"/>
      <c r="G150" s="7"/>
      <c r="H150" s="7"/>
      <c r="I150" s="7"/>
      <c r="J150" s="7"/>
      <c r="K150" s="7"/>
      <c r="L150" s="7"/>
      <c r="M150" s="7"/>
      <c r="N150" s="8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8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8"/>
      <c r="AO150" s="7"/>
      <c r="AP150" s="7"/>
      <c r="AQ150" s="7"/>
      <c r="AR150" s="7"/>
      <c r="AS150" s="7"/>
      <c r="AT150" s="8"/>
      <c r="AU150" s="7"/>
      <c r="AV150" s="8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8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8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85"/>
      <c r="DD150" s="85"/>
      <c r="DE150" s="85"/>
      <c r="DF150" s="85"/>
      <c r="DG150" s="85"/>
      <c r="DH150" s="85"/>
      <c r="DI150" s="85"/>
      <c r="DJ150" s="85"/>
      <c r="DK150" s="85"/>
      <c r="DL150" s="85"/>
      <c r="DM150" s="85"/>
      <c r="DN150" s="85"/>
      <c r="DO150" s="97"/>
      <c r="DP150" s="97"/>
      <c r="DQ150" s="97"/>
    </row>
    <row r="151" spans="1:121" x14ac:dyDescent="0.25">
      <c r="A151" s="7"/>
      <c r="B151" s="7"/>
      <c r="C151" s="7"/>
      <c r="D151" s="7"/>
      <c r="E151" s="8"/>
      <c r="F151" s="7"/>
      <c r="G151" s="7"/>
      <c r="H151" s="7"/>
      <c r="I151" s="7"/>
      <c r="J151" s="7"/>
      <c r="K151" s="7"/>
      <c r="L151" s="7"/>
      <c r="M151" s="7"/>
      <c r="N151" s="8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8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8"/>
      <c r="AO151" s="7"/>
      <c r="AP151" s="7"/>
      <c r="AQ151" s="7"/>
      <c r="AR151" s="7"/>
      <c r="AS151" s="7"/>
      <c r="AT151" s="8"/>
      <c r="AU151" s="7"/>
      <c r="AV151" s="8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8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8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85"/>
      <c r="DD151" s="85"/>
      <c r="DE151" s="85"/>
      <c r="DF151" s="85"/>
      <c r="DG151" s="85"/>
      <c r="DH151" s="85"/>
      <c r="DI151" s="85"/>
      <c r="DJ151" s="85"/>
      <c r="DK151" s="85"/>
      <c r="DL151" s="85"/>
      <c r="DM151" s="85"/>
      <c r="DN151" s="85"/>
      <c r="DO151" s="97"/>
      <c r="DP151" s="97"/>
      <c r="DQ151" s="97"/>
    </row>
    <row r="152" spans="1:121" x14ac:dyDescent="0.25">
      <c r="A152" s="7"/>
      <c r="B152" s="7"/>
      <c r="C152" s="7"/>
      <c r="D152" s="7"/>
      <c r="E152" s="8"/>
      <c r="F152" s="7"/>
      <c r="G152" s="7"/>
      <c r="H152" s="7"/>
      <c r="I152" s="7"/>
      <c r="J152" s="7"/>
      <c r="K152" s="7"/>
      <c r="L152" s="7"/>
      <c r="M152" s="7"/>
      <c r="N152" s="8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8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8"/>
      <c r="AO152" s="7"/>
      <c r="AP152" s="7"/>
      <c r="AQ152" s="7"/>
      <c r="AR152" s="7"/>
      <c r="AS152" s="7"/>
      <c r="AT152" s="8"/>
      <c r="AU152" s="7"/>
      <c r="AV152" s="8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8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8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85"/>
      <c r="DD152" s="85"/>
      <c r="DE152" s="85"/>
      <c r="DF152" s="85"/>
      <c r="DG152" s="85"/>
      <c r="DH152" s="85"/>
      <c r="DI152" s="85"/>
      <c r="DJ152" s="85"/>
      <c r="DK152" s="85"/>
      <c r="DL152" s="85"/>
      <c r="DM152" s="85"/>
      <c r="DN152" s="85"/>
      <c r="DO152" s="97"/>
      <c r="DP152" s="97"/>
      <c r="DQ152" s="97"/>
    </row>
    <row r="153" spans="1:121" x14ac:dyDescent="0.25">
      <c r="A153" s="7"/>
      <c r="B153" s="7"/>
      <c r="C153" s="7"/>
      <c r="D153" s="7"/>
      <c r="E153" s="8"/>
      <c r="F153" s="7"/>
      <c r="G153" s="7"/>
      <c r="H153" s="7"/>
      <c r="I153" s="7"/>
      <c r="J153" s="7"/>
      <c r="K153" s="7"/>
      <c r="L153" s="7"/>
      <c r="M153" s="7"/>
      <c r="N153" s="8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8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8"/>
      <c r="AO153" s="7"/>
      <c r="AP153" s="7"/>
      <c r="AQ153" s="7"/>
      <c r="AR153" s="7"/>
      <c r="AS153" s="7"/>
      <c r="AT153" s="8"/>
      <c r="AU153" s="7"/>
      <c r="AV153" s="8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8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8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85"/>
      <c r="DD153" s="85"/>
      <c r="DE153" s="85"/>
      <c r="DF153" s="85"/>
      <c r="DG153" s="85"/>
      <c r="DH153" s="85"/>
      <c r="DI153" s="85"/>
      <c r="DJ153" s="85"/>
      <c r="DK153" s="85"/>
      <c r="DL153" s="85"/>
      <c r="DM153" s="85"/>
      <c r="DN153" s="85"/>
      <c r="DO153" s="97"/>
      <c r="DP153" s="97"/>
      <c r="DQ153" s="97"/>
    </row>
    <row r="154" spans="1:121" x14ac:dyDescent="0.25">
      <c r="A154" s="7"/>
      <c r="B154" s="7"/>
      <c r="C154" s="7"/>
      <c r="D154" s="7"/>
      <c r="E154" s="8"/>
      <c r="F154" s="7"/>
      <c r="G154" s="7"/>
      <c r="H154" s="7"/>
      <c r="I154" s="7"/>
      <c r="J154" s="7"/>
      <c r="K154" s="7"/>
      <c r="L154" s="7"/>
      <c r="M154" s="7"/>
      <c r="N154" s="8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8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8"/>
      <c r="AO154" s="7"/>
      <c r="AP154" s="7"/>
      <c r="AQ154" s="7"/>
      <c r="AR154" s="7"/>
      <c r="AS154" s="7"/>
      <c r="AT154" s="8"/>
      <c r="AU154" s="7"/>
      <c r="AV154" s="8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8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8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85"/>
      <c r="DD154" s="85"/>
      <c r="DE154" s="85"/>
      <c r="DF154" s="85"/>
      <c r="DG154" s="85"/>
      <c r="DH154" s="85"/>
      <c r="DI154" s="85"/>
      <c r="DJ154" s="85"/>
      <c r="DK154" s="85"/>
      <c r="DL154" s="85"/>
      <c r="DM154" s="85"/>
      <c r="DN154" s="85"/>
      <c r="DO154" s="97"/>
      <c r="DP154" s="97"/>
      <c r="DQ154" s="97"/>
    </row>
    <row r="155" spans="1:121" x14ac:dyDescent="0.25">
      <c r="A155" s="7"/>
      <c r="B155" s="7"/>
      <c r="C155" s="7"/>
      <c r="D155" s="7"/>
      <c r="E155" s="8"/>
      <c r="F155" s="7"/>
      <c r="G155" s="7"/>
      <c r="H155" s="7"/>
      <c r="I155" s="7"/>
      <c r="J155" s="7"/>
      <c r="K155" s="7"/>
      <c r="L155" s="7"/>
      <c r="M155" s="7"/>
      <c r="N155" s="8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8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8"/>
      <c r="AO155" s="7"/>
      <c r="AP155" s="7"/>
      <c r="AQ155" s="7"/>
      <c r="AR155" s="7"/>
      <c r="AS155" s="7"/>
      <c r="AT155" s="8"/>
      <c r="AU155" s="7"/>
      <c r="AV155" s="8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8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8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85"/>
      <c r="DD155" s="85"/>
      <c r="DE155" s="85"/>
      <c r="DF155" s="85"/>
      <c r="DG155" s="85"/>
      <c r="DH155" s="85"/>
      <c r="DI155" s="85"/>
      <c r="DJ155" s="85"/>
      <c r="DK155" s="85"/>
      <c r="DL155" s="85"/>
      <c r="DM155" s="85"/>
      <c r="DN155" s="85"/>
      <c r="DO155" s="97"/>
      <c r="DP155" s="97"/>
      <c r="DQ155" s="97"/>
    </row>
    <row r="156" spans="1:121" x14ac:dyDescent="0.25">
      <c r="A156" s="7"/>
      <c r="B156" s="7"/>
      <c r="C156" s="7"/>
      <c r="D156" s="7"/>
      <c r="E156" s="8"/>
      <c r="F156" s="7"/>
      <c r="G156" s="7"/>
      <c r="H156" s="7"/>
      <c r="I156" s="7"/>
      <c r="J156" s="7"/>
      <c r="K156" s="7"/>
      <c r="L156" s="7"/>
      <c r="M156" s="7"/>
      <c r="N156" s="8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8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8"/>
      <c r="AO156" s="7"/>
      <c r="AP156" s="7"/>
      <c r="AQ156" s="7"/>
      <c r="AR156" s="7"/>
      <c r="AS156" s="7"/>
      <c r="AT156" s="8"/>
      <c r="AU156" s="7"/>
      <c r="AV156" s="8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8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8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85"/>
      <c r="DD156" s="85"/>
      <c r="DE156" s="85"/>
      <c r="DF156" s="85"/>
      <c r="DG156" s="85"/>
      <c r="DH156" s="85"/>
      <c r="DI156" s="85"/>
      <c r="DJ156" s="85"/>
      <c r="DK156" s="85"/>
      <c r="DL156" s="85"/>
      <c r="DM156" s="85"/>
      <c r="DN156" s="85"/>
      <c r="DO156" s="97"/>
      <c r="DP156" s="97"/>
      <c r="DQ156" s="97"/>
    </row>
    <row r="157" spans="1:121" x14ac:dyDescent="0.25">
      <c r="A157" s="7"/>
      <c r="B157" s="7"/>
      <c r="C157" s="7"/>
      <c r="D157" s="7"/>
      <c r="E157" s="8"/>
      <c r="F157" s="7"/>
      <c r="G157" s="7"/>
      <c r="H157" s="7"/>
      <c r="I157" s="7"/>
      <c r="J157" s="7"/>
      <c r="K157" s="7"/>
      <c r="L157" s="7"/>
      <c r="M157" s="7"/>
      <c r="N157" s="8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8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8"/>
      <c r="AO157" s="7"/>
      <c r="AP157" s="7"/>
      <c r="AQ157" s="7"/>
      <c r="AR157" s="7"/>
      <c r="AS157" s="7"/>
      <c r="AT157" s="8"/>
      <c r="AU157" s="7"/>
      <c r="AV157" s="8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8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8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85"/>
      <c r="DD157" s="85"/>
      <c r="DE157" s="85"/>
      <c r="DF157" s="85"/>
      <c r="DG157" s="85"/>
      <c r="DH157" s="85"/>
      <c r="DI157" s="85"/>
      <c r="DJ157" s="85"/>
      <c r="DK157" s="85"/>
      <c r="DL157" s="85"/>
      <c r="DM157" s="85"/>
      <c r="DN157" s="85"/>
      <c r="DO157" s="97"/>
      <c r="DP157" s="97"/>
      <c r="DQ157" s="97"/>
    </row>
    <row r="158" spans="1:121" x14ac:dyDescent="0.25">
      <c r="A158" s="7"/>
      <c r="B158" s="7"/>
      <c r="C158" s="7"/>
      <c r="D158" s="7"/>
      <c r="E158" s="8"/>
      <c r="F158" s="7"/>
      <c r="G158" s="7"/>
      <c r="H158" s="7"/>
      <c r="I158" s="7"/>
      <c r="J158" s="7"/>
      <c r="K158" s="7"/>
      <c r="L158" s="7"/>
      <c r="M158" s="7"/>
      <c r="N158" s="8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8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8"/>
      <c r="AO158" s="7"/>
      <c r="AP158" s="7"/>
      <c r="AQ158" s="7"/>
      <c r="AR158" s="7"/>
      <c r="AS158" s="7"/>
      <c r="AT158" s="8"/>
      <c r="AU158" s="7"/>
      <c r="AV158" s="8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8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8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85"/>
      <c r="DD158" s="85"/>
      <c r="DE158" s="85"/>
      <c r="DF158" s="85"/>
      <c r="DG158" s="85"/>
      <c r="DH158" s="85"/>
      <c r="DI158" s="85"/>
      <c r="DJ158" s="85"/>
      <c r="DK158" s="85"/>
      <c r="DL158" s="85"/>
      <c r="DM158" s="85"/>
      <c r="DN158" s="85"/>
      <c r="DO158" s="97"/>
      <c r="DP158" s="97"/>
      <c r="DQ158" s="97"/>
    </row>
    <row r="159" spans="1:121" x14ac:dyDescent="0.25">
      <c r="A159" s="7"/>
      <c r="B159" s="7"/>
      <c r="C159" s="7"/>
      <c r="D159" s="7"/>
      <c r="E159" s="8"/>
      <c r="F159" s="7"/>
      <c r="G159" s="7"/>
      <c r="H159" s="7"/>
      <c r="I159" s="7"/>
      <c r="J159" s="7"/>
      <c r="K159" s="7"/>
      <c r="L159" s="7"/>
      <c r="M159" s="7"/>
      <c r="N159" s="8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8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8"/>
      <c r="AO159" s="7"/>
      <c r="AP159" s="7"/>
      <c r="AQ159" s="7"/>
      <c r="AR159" s="7"/>
      <c r="AS159" s="7"/>
      <c r="AT159" s="8"/>
      <c r="AU159" s="7"/>
      <c r="AV159" s="8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8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8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85"/>
      <c r="DD159" s="85"/>
      <c r="DE159" s="85"/>
      <c r="DF159" s="85"/>
      <c r="DG159" s="85"/>
      <c r="DH159" s="85"/>
      <c r="DI159" s="85"/>
      <c r="DJ159" s="85"/>
      <c r="DK159" s="85"/>
      <c r="DL159" s="85"/>
      <c r="DM159" s="85"/>
      <c r="DN159" s="85"/>
      <c r="DO159" s="97"/>
      <c r="DP159" s="97"/>
      <c r="DQ159" s="97"/>
    </row>
    <row r="160" spans="1:121" x14ac:dyDescent="0.25">
      <c r="A160" s="7"/>
      <c r="B160" s="7"/>
      <c r="C160" s="7"/>
      <c r="D160" s="7"/>
      <c r="E160" s="8"/>
      <c r="F160" s="7"/>
      <c r="G160" s="7"/>
      <c r="H160" s="7"/>
      <c r="I160" s="7"/>
      <c r="J160" s="7"/>
      <c r="K160" s="7"/>
      <c r="L160" s="7"/>
      <c r="M160" s="7"/>
      <c r="N160" s="8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8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8"/>
      <c r="AO160" s="7"/>
      <c r="AP160" s="7"/>
      <c r="AQ160" s="7"/>
      <c r="AR160" s="7"/>
      <c r="AS160" s="7"/>
      <c r="AT160" s="8"/>
      <c r="AU160" s="7"/>
      <c r="AV160" s="8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8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8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85"/>
      <c r="DD160" s="85"/>
      <c r="DE160" s="85"/>
      <c r="DF160" s="85"/>
      <c r="DG160" s="85"/>
      <c r="DH160" s="85"/>
      <c r="DI160" s="85"/>
      <c r="DJ160" s="85"/>
      <c r="DK160" s="85"/>
      <c r="DL160" s="85"/>
      <c r="DM160" s="85"/>
      <c r="DN160" s="85"/>
      <c r="DO160" s="97"/>
      <c r="DP160" s="97"/>
      <c r="DQ160" s="97"/>
    </row>
    <row r="161" spans="1:121" x14ac:dyDescent="0.25">
      <c r="A161" s="7"/>
      <c r="B161" s="7"/>
      <c r="C161" s="7"/>
      <c r="D161" s="7"/>
      <c r="E161" s="8"/>
      <c r="F161" s="7"/>
      <c r="G161" s="7"/>
      <c r="H161" s="7"/>
      <c r="I161" s="7"/>
      <c r="J161" s="7"/>
      <c r="K161" s="7"/>
      <c r="L161" s="7"/>
      <c r="M161" s="7"/>
      <c r="N161" s="8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8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8"/>
      <c r="AO161" s="7"/>
      <c r="AP161" s="7"/>
      <c r="AQ161" s="7"/>
      <c r="AR161" s="7"/>
      <c r="AS161" s="7"/>
      <c r="AT161" s="8"/>
      <c r="AU161" s="7"/>
      <c r="AV161" s="8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8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8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85"/>
      <c r="DD161" s="85"/>
      <c r="DE161" s="85"/>
      <c r="DF161" s="85"/>
      <c r="DG161" s="85"/>
      <c r="DH161" s="85"/>
      <c r="DI161" s="85"/>
      <c r="DJ161" s="85"/>
      <c r="DK161" s="85"/>
      <c r="DL161" s="85"/>
      <c r="DM161" s="85"/>
      <c r="DN161" s="85"/>
      <c r="DO161" s="97"/>
      <c r="DP161" s="97"/>
      <c r="DQ161" s="97"/>
    </row>
    <row r="162" spans="1:121" x14ac:dyDescent="0.25">
      <c r="A162" s="7"/>
      <c r="B162" s="7"/>
      <c r="C162" s="7"/>
      <c r="D162" s="7"/>
      <c r="E162" s="8"/>
      <c r="F162" s="7"/>
      <c r="G162" s="7"/>
      <c r="H162" s="7"/>
      <c r="I162" s="7"/>
      <c r="J162" s="7"/>
      <c r="K162" s="7"/>
      <c r="L162" s="7"/>
      <c r="M162" s="7"/>
      <c r="N162" s="8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8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8"/>
      <c r="AO162" s="7"/>
      <c r="AP162" s="7"/>
      <c r="AQ162" s="7"/>
      <c r="AR162" s="7"/>
      <c r="AS162" s="7"/>
      <c r="AT162" s="8"/>
      <c r="AU162" s="7"/>
      <c r="AV162" s="8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8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8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85"/>
      <c r="DD162" s="85"/>
      <c r="DE162" s="85"/>
      <c r="DF162" s="85"/>
      <c r="DG162" s="85"/>
      <c r="DH162" s="85"/>
      <c r="DI162" s="85"/>
      <c r="DJ162" s="85"/>
      <c r="DK162" s="85"/>
      <c r="DL162" s="85"/>
      <c r="DM162" s="85"/>
      <c r="DN162" s="85"/>
      <c r="DO162" s="97"/>
      <c r="DP162" s="97"/>
      <c r="DQ162" s="97"/>
    </row>
    <row r="163" spans="1:121" x14ac:dyDescent="0.25">
      <c r="A163" s="7"/>
      <c r="B163" s="7"/>
      <c r="C163" s="7"/>
      <c r="D163" s="7"/>
      <c r="E163" s="8"/>
      <c r="F163" s="7"/>
      <c r="G163" s="7"/>
      <c r="H163" s="7"/>
      <c r="I163" s="7"/>
      <c r="J163" s="7"/>
      <c r="K163" s="7"/>
      <c r="L163" s="7"/>
      <c r="M163" s="7"/>
      <c r="N163" s="8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8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8"/>
      <c r="AO163" s="7"/>
      <c r="AP163" s="7"/>
      <c r="AQ163" s="7"/>
      <c r="AR163" s="7"/>
      <c r="AS163" s="7"/>
      <c r="AT163" s="8"/>
      <c r="AU163" s="7"/>
      <c r="AV163" s="8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8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8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85"/>
      <c r="DD163" s="85"/>
      <c r="DE163" s="85"/>
      <c r="DF163" s="85"/>
      <c r="DG163" s="85"/>
      <c r="DH163" s="85"/>
      <c r="DI163" s="85"/>
      <c r="DJ163" s="85"/>
      <c r="DK163" s="85"/>
      <c r="DL163" s="85"/>
      <c r="DM163" s="85"/>
      <c r="DN163" s="85"/>
      <c r="DO163" s="97"/>
      <c r="DP163" s="97"/>
      <c r="DQ163" s="97"/>
    </row>
    <row r="164" spans="1:121" x14ac:dyDescent="0.25">
      <c r="A164" s="7"/>
      <c r="B164" s="7"/>
      <c r="C164" s="7"/>
      <c r="D164" s="7"/>
      <c r="E164" s="8"/>
      <c r="F164" s="7"/>
      <c r="G164" s="7"/>
      <c r="H164" s="7"/>
      <c r="I164" s="7"/>
      <c r="J164" s="7"/>
      <c r="K164" s="7"/>
      <c r="L164" s="7"/>
      <c r="M164" s="7"/>
      <c r="N164" s="8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8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8"/>
      <c r="AO164" s="7"/>
      <c r="AP164" s="7"/>
      <c r="AQ164" s="7"/>
      <c r="AR164" s="7"/>
      <c r="AS164" s="7"/>
      <c r="AT164" s="8"/>
      <c r="AU164" s="7"/>
      <c r="AV164" s="8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8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8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85"/>
      <c r="DD164" s="85"/>
      <c r="DE164" s="85"/>
      <c r="DF164" s="85"/>
      <c r="DG164" s="85"/>
      <c r="DH164" s="85"/>
      <c r="DI164" s="85"/>
      <c r="DJ164" s="85"/>
      <c r="DK164" s="85"/>
      <c r="DL164" s="85"/>
      <c r="DM164" s="85"/>
      <c r="DN164" s="85"/>
      <c r="DO164" s="97"/>
      <c r="DP164" s="97"/>
      <c r="DQ164" s="97"/>
    </row>
    <row r="165" spans="1:121" x14ac:dyDescent="0.25">
      <c r="A165" s="7"/>
      <c r="B165" s="7"/>
      <c r="C165" s="7"/>
      <c r="D165" s="7"/>
      <c r="E165" s="8"/>
      <c r="F165" s="7"/>
      <c r="G165" s="7"/>
      <c r="H165" s="7"/>
      <c r="I165" s="7"/>
      <c r="J165" s="7"/>
      <c r="K165" s="7"/>
      <c r="L165" s="7"/>
      <c r="M165" s="7"/>
      <c r="N165" s="8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8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8"/>
      <c r="AO165" s="7"/>
      <c r="AP165" s="7"/>
      <c r="AQ165" s="7"/>
      <c r="AR165" s="7"/>
      <c r="AS165" s="7"/>
      <c r="AT165" s="8"/>
      <c r="AU165" s="7"/>
      <c r="AV165" s="8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8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8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85"/>
      <c r="DD165" s="85"/>
      <c r="DE165" s="85"/>
      <c r="DF165" s="85"/>
      <c r="DG165" s="85"/>
      <c r="DH165" s="85"/>
      <c r="DI165" s="85"/>
      <c r="DJ165" s="85"/>
      <c r="DK165" s="85"/>
      <c r="DL165" s="85"/>
      <c r="DM165" s="85"/>
      <c r="DN165" s="85"/>
      <c r="DO165" s="97"/>
      <c r="DP165" s="97"/>
      <c r="DQ165" s="97"/>
    </row>
    <row r="166" spans="1:121" x14ac:dyDescent="0.25">
      <c r="A166" s="7"/>
      <c r="B166" s="7"/>
      <c r="C166" s="7"/>
      <c r="D166" s="7"/>
      <c r="E166" s="8"/>
      <c r="F166" s="7"/>
      <c r="G166" s="7"/>
      <c r="H166" s="7"/>
      <c r="I166" s="7"/>
      <c r="J166" s="7"/>
      <c r="K166" s="7"/>
      <c r="L166" s="7"/>
      <c r="M166" s="7"/>
      <c r="N166" s="8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8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8"/>
      <c r="AO166" s="7"/>
      <c r="AP166" s="7"/>
      <c r="AQ166" s="7"/>
      <c r="AR166" s="7"/>
      <c r="AS166" s="7"/>
      <c r="AT166" s="8"/>
      <c r="AU166" s="7"/>
      <c r="AV166" s="8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8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8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85"/>
      <c r="DD166" s="85"/>
      <c r="DE166" s="85"/>
      <c r="DF166" s="85"/>
      <c r="DG166" s="85"/>
      <c r="DH166" s="85"/>
      <c r="DI166" s="85"/>
      <c r="DJ166" s="85"/>
      <c r="DK166" s="85"/>
      <c r="DL166" s="85"/>
      <c r="DM166" s="85"/>
      <c r="DN166" s="85"/>
      <c r="DO166" s="97"/>
      <c r="DP166" s="97"/>
      <c r="DQ166" s="97"/>
    </row>
    <row r="167" spans="1:121" x14ac:dyDescent="0.25">
      <c r="A167" s="7"/>
      <c r="B167" s="7"/>
      <c r="C167" s="7"/>
      <c r="D167" s="7"/>
      <c r="E167" s="8"/>
      <c r="F167" s="7"/>
      <c r="G167" s="7"/>
      <c r="H167" s="7"/>
      <c r="I167" s="7"/>
      <c r="J167" s="7"/>
      <c r="K167" s="7"/>
      <c r="L167" s="7"/>
      <c r="M167" s="7"/>
      <c r="N167" s="8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8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8"/>
      <c r="AO167" s="7"/>
      <c r="AP167" s="7"/>
      <c r="AQ167" s="7"/>
      <c r="AR167" s="7"/>
      <c r="AS167" s="7"/>
      <c r="AT167" s="7"/>
      <c r="AU167" s="7"/>
      <c r="AV167" s="8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8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8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85"/>
      <c r="DD167" s="85"/>
      <c r="DE167" s="85"/>
      <c r="DF167" s="85"/>
      <c r="DG167" s="85"/>
      <c r="DH167" s="85"/>
      <c r="DI167" s="85"/>
      <c r="DJ167" s="85"/>
      <c r="DK167" s="85"/>
      <c r="DL167" s="85"/>
      <c r="DM167" s="85"/>
      <c r="DN167" s="85"/>
      <c r="DO167" s="97"/>
      <c r="DP167" s="97"/>
      <c r="DQ167" s="97"/>
    </row>
    <row r="168" spans="1:121" x14ac:dyDescent="0.25">
      <c r="A168" s="7"/>
      <c r="B168" s="7"/>
      <c r="C168" s="7"/>
      <c r="D168" s="7"/>
      <c r="E168" s="8"/>
      <c r="F168" s="7"/>
      <c r="G168" s="7"/>
      <c r="H168" s="7"/>
      <c r="I168" s="7"/>
      <c r="J168" s="7"/>
      <c r="K168" s="7"/>
      <c r="L168" s="7"/>
      <c r="M168" s="7"/>
      <c r="N168" s="8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8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8"/>
      <c r="AO168" s="7"/>
      <c r="AP168" s="7"/>
      <c r="AQ168" s="7"/>
      <c r="AR168" s="7"/>
      <c r="AS168" s="7"/>
      <c r="AT168" s="8"/>
      <c r="AU168" s="7"/>
      <c r="AV168" s="8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8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8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85"/>
      <c r="DD168" s="85"/>
      <c r="DE168" s="85"/>
      <c r="DF168" s="85"/>
      <c r="DG168" s="85"/>
      <c r="DH168" s="85"/>
      <c r="DI168" s="85"/>
      <c r="DJ168" s="85"/>
      <c r="DK168" s="85"/>
      <c r="DL168" s="85"/>
      <c r="DM168" s="85"/>
      <c r="DN168" s="85"/>
      <c r="DO168" s="97"/>
      <c r="DP168" s="97"/>
      <c r="DQ168" s="97"/>
    </row>
    <row r="169" spans="1:121" x14ac:dyDescent="0.25">
      <c r="A169" s="7"/>
      <c r="B169" s="7"/>
      <c r="C169" s="7"/>
      <c r="D169" s="7"/>
      <c r="E169" s="8"/>
      <c r="F169" s="7"/>
      <c r="G169" s="7"/>
      <c r="H169" s="7"/>
      <c r="I169" s="7"/>
      <c r="J169" s="7"/>
      <c r="K169" s="7"/>
      <c r="L169" s="7"/>
      <c r="M169" s="7"/>
      <c r="N169" s="8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8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8"/>
      <c r="AO169" s="7"/>
      <c r="AP169" s="7"/>
      <c r="AQ169" s="7"/>
      <c r="AR169" s="7"/>
      <c r="AS169" s="7"/>
      <c r="AT169" s="8"/>
      <c r="AU169" s="7"/>
      <c r="AV169" s="8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8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8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85"/>
      <c r="DD169" s="85"/>
      <c r="DE169" s="85"/>
      <c r="DF169" s="85"/>
      <c r="DG169" s="85"/>
      <c r="DH169" s="85"/>
      <c r="DI169" s="85"/>
      <c r="DJ169" s="85"/>
      <c r="DK169" s="85"/>
      <c r="DL169" s="85"/>
      <c r="DM169" s="85"/>
      <c r="DN169" s="85"/>
      <c r="DO169" s="97"/>
      <c r="DP169" s="97"/>
      <c r="DQ169" s="97"/>
    </row>
    <row r="170" spans="1:121" x14ac:dyDescent="0.25">
      <c r="A170" s="7"/>
      <c r="B170" s="7"/>
      <c r="C170" s="7"/>
      <c r="D170" s="7"/>
      <c r="E170" s="8"/>
      <c r="F170" s="7"/>
      <c r="G170" s="7"/>
      <c r="H170" s="7"/>
      <c r="I170" s="7"/>
      <c r="J170" s="7"/>
      <c r="K170" s="7"/>
      <c r="L170" s="7"/>
      <c r="M170" s="7"/>
      <c r="N170" s="8"/>
      <c r="O170" s="8"/>
      <c r="P170" s="7"/>
      <c r="Q170" s="7"/>
      <c r="R170" s="7"/>
      <c r="S170" s="7"/>
      <c r="T170" s="7"/>
      <c r="U170" s="7"/>
      <c r="V170" s="7"/>
      <c r="W170" s="7"/>
      <c r="X170" s="7"/>
      <c r="Y170" s="8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8"/>
      <c r="AO170" s="7"/>
      <c r="AP170" s="7"/>
      <c r="AQ170" s="7"/>
      <c r="AR170" s="7"/>
      <c r="AS170" s="7"/>
      <c r="AT170" s="8"/>
      <c r="AU170" s="7"/>
      <c r="AV170" s="8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8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8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85"/>
      <c r="DD170" s="85"/>
      <c r="DE170" s="85"/>
      <c r="DF170" s="85"/>
      <c r="DG170" s="85"/>
      <c r="DH170" s="85"/>
      <c r="DI170" s="85"/>
      <c r="DJ170" s="85"/>
      <c r="DK170" s="85"/>
      <c r="DL170" s="85"/>
      <c r="DM170" s="85"/>
      <c r="DN170" s="85"/>
      <c r="DO170" s="97"/>
      <c r="DP170" s="97"/>
      <c r="DQ170" s="97"/>
    </row>
    <row r="171" spans="1:121" x14ac:dyDescent="0.25">
      <c r="A171" s="7"/>
      <c r="B171" s="7"/>
      <c r="C171" s="7"/>
      <c r="D171" s="7"/>
      <c r="E171" s="8"/>
      <c r="F171" s="7"/>
      <c r="G171" s="7"/>
      <c r="H171" s="7"/>
      <c r="I171" s="7"/>
      <c r="J171" s="7"/>
      <c r="K171" s="7"/>
      <c r="L171" s="7"/>
      <c r="M171" s="7"/>
      <c r="N171" s="8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8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8"/>
      <c r="AO171" s="7"/>
      <c r="AP171" s="7"/>
      <c r="AQ171" s="7"/>
      <c r="AR171" s="7"/>
      <c r="AS171" s="7"/>
      <c r="AT171" s="8"/>
      <c r="AU171" s="7"/>
      <c r="AV171" s="8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8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8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85"/>
      <c r="DD171" s="85"/>
      <c r="DE171" s="85"/>
      <c r="DF171" s="85"/>
      <c r="DG171" s="85"/>
      <c r="DH171" s="85"/>
      <c r="DI171" s="85"/>
      <c r="DJ171" s="85"/>
      <c r="DK171" s="85"/>
      <c r="DL171" s="85"/>
      <c r="DM171" s="85"/>
      <c r="DN171" s="85"/>
      <c r="DO171" s="97"/>
      <c r="DP171" s="97"/>
      <c r="DQ171" s="97"/>
    </row>
    <row r="172" spans="1:121" x14ac:dyDescent="0.25">
      <c r="A172" s="7"/>
      <c r="B172" s="7"/>
      <c r="C172" s="7"/>
      <c r="D172" s="7"/>
      <c r="E172" s="8"/>
      <c r="F172" s="7"/>
      <c r="G172" s="7"/>
      <c r="H172" s="7"/>
      <c r="I172" s="7"/>
      <c r="J172" s="7"/>
      <c r="K172" s="7"/>
      <c r="L172" s="7"/>
      <c r="M172" s="7"/>
      <c r="N172" s="8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8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8"/>
      <c r="AO172" s="7"/>
      <c r="AP172" s="7"/>
      <c r="AQ172" s="7"/>
      <c r="AR172" s="7"/>
      <c r="AS172" s="7"/>
      <c r="AT172" s="7"/>
      <c r="AU172" s="7"/>
      <c r="AV172" s="8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8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8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85"/>
      <c r="DD172" s="85"/>
      <c r="DE172" s="85"/>
      <c r="DF172" s="85"/>
      <c r="DG172" s="85"/>
      <c r="DH172" s="85"/>
      <c r="DI172" s="85"/>
      <c r="DJ172" s="85"/>
      <c r="DK172" s="85"/>
      <c r="DL172" s="85"/>
      <c r="DM172" s="85"/>
      <c r="DN172" s="85"/>
      <c r="DO172" s="97"/>
      <c r="DP172" s="97"/>
      <c r="DQ172" s="97"/>
    </row>
    <row r="173" spans="1:121" x14ac:dyDescent="0.25">
      <c r="A173" s="7"/>
      <c r="B173" s="7"/>
      <c r="C173" s="7"/>
      <c r="D173" s="7"/>
      <c r="E173" s="8"/>
      <c r="F173" s="7"/>
      <c r="G173" s="7"/>
      <c r="H173" s="7"/>
      <c r="I173" s="7"/>
      <c r="J173" s="7"/>
      <c r="K173" s="7"/>
      <c r="L173" s="7"/>
      <c r="M173" s="7"/>
      <c r="N173" s="8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8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8"/>
      <c r="AO173" s="7"/>
      <c r="AP173" s="7"/>
      <c r="AQ173" s="7"/>
      <c r="AR173" s="7"/>
      <c r="AS173" s="7"/>
      <c r="AT173" s="8"/>
      <c r="AU173" s="7"/>
      <c r="AV173" s="8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8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8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85"/>
      <c r="DD173" s="85"/>
      <c r="DE173" s="85"/>
      <c r="DF173" s="85"/>
      <c r="DG173" s="85"/>
      <c r="DH173" s="85"/>
      <c r="DI173" s="85"/>
      <c r="DJ173" s="85"/>
      <c r="DK173" s="85"/>
      <c r="DL173" s="85"/>
      <c r="DM173" s="85"/>
      <c r="DN173" s="85"/>
      <c r="DO173" s="97"/>
      <c r="DP173" s="97"/>
      <c r="DQ173" s="97"/>
    </row>
    <row r="174" spans="1:121" x14ac:dyDescent="0.25">
      <c r="A174" s="7"/>
      <c r="B174" s="7"/>
      <c r="C174" s="7"/>
      <c r="D174" s="7"/>
      <c r="E174" s="8"/>
      <c r="F174" s="7"/>
      <c r="G174" s="7"/>
      <c r="H174" s="7"/>
      <c r="I174" s="7"/>
      <c r="J174" s="7"/>
      <c r="K174" s="7"/>
      <c r="L174" s="7"/>
      <c r="M174" s="7"/>
      <c r="N174" s="8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8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8"/>
      <c r="AO174" s="7"/>
      <c r="AP174" s="7"/>
      <c r="AQ174" s="7"/>
      <c r="AR174" s="7"/>
      <c r="AS174" s="7"/>
      <c r="AT174" s="8"/>
      <c r="AU174" s="7"/>
      <c r="AV174" s="8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8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8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85"/>
      <c r="DD174" s="85"/>
      <c r="DE174" s="85"/>
      <c r="DF174" s="85"/>
      <c r="DG174" s="85"/>
      <c r="DH174" s="85"/>
      <c r="DI174" s="85"/>
      <c r="DJ174" s="85"/>
      <c r="DK174" s="85"/>
      <c r="DL174" s="85"/>
      <c r="DM174" s="85"/>
      <c r="DN174" s="85"/>
      <c r="DO174" s="97"/>
      <c r="DP174" s="97"/>
      <c r="DQ174" s="97"/>
    </row>
    <row r="175" spans="1:121" x14ac:dyDescent="0.25">
      <c r="A175" s="7"/>
      <c r="B175" s="7"/>
      <c r="C175" s="7"/>
      <c r="D175" s="7"/>
      <c r="E175" s="8"/>
      <c r="F175" s="7"/>
      <c r="G175" s="7"/>
      <c r="H175" s="7"/>
      <c r="I175" s="7"/>
      <c r="J175" s="7"/>
      <c r="K175" s="7"/>
      <c r="L175" s="7"/>
      <c r="M175" s="7"/>
      <c r="N175" s="8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8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8"/>
      <c r="AO175" s="7"/>
      <c r="AP175" s="7"/>
      <c r="AQ175" s="7"/>
      <c r="AR175" s="7"/>
      <c r="AS175" s="7"/>
      <c r="AT175" s="8"/>
      <c r="AU175" s="7"/>
      <c r="AV175" s="8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8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8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85"/>
      <c r="DD175" s="85"/>
      <c r="DE175" s="85"/>
      <c r="DF175" s="85"/>
      <c r="DG175" s="85"/>
      <c r="DH175" s="85"/>
      <c r="DI175" s="85"/>
      <c r="DJ175" s="85"/>
      <c r="DK175" s="85"/>
      <c r="DL175" s="85"/>
      <c r="DM175" s="85"/>
      <c r="DN175" s="85"/>
      <c r="DO175" s="97"/>
      <c r="DP175" s="97"/>
      <c r="DQ175" s="97"/>
    </row>
    <row r="176" spans="1:121" x14ac:dyDescent="0.25">
      <c r="A176" s="7"/>
      <c r="B176" s="7"/>
      <c r="C176" s="7"/>
      <c r="D176" s="7"/>
      <c r="E176" s="8"/>
      <c r="F176" s="7"/>
      <c r="G176" s="7"/>
      <c r="H176" s="7"/>
      <c r="I176" s="7"/>
      <c r="J176" s="7"/>
      <c r="K176" s="7"/>
      <c r="L176" s="7"/>
      <c r="M176" s="7"/>
      <c r="N176" s="8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8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8"/>
      <c r="AO176" s="7"/>
      <c r="AP176" s="7"/>
      <c r="AQ176" s="7"/>
      <c r="AR176" s="7"/>
      <c r="AS176" s="7"/>
      <c r="AT176" s="8"/>
      <c r="AU176" s="7"/>
      <c r="AV176" s="8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8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8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85"/>
      <c r="DD176" s="85"/>
      <c r="DE176" s="85"/>
      <c r="DF176" s="85"/>
      <c r="DG176" s="85"/>
      <c r="DH176" s="85"/>
      <c r="DI176" s="85"/>
      <c r="DJ176" s="85"/>
      <c r="DK176" s="85"/>
      <c r="DL176" s="85"/>
      <c r="DM176" s="85"/>
      <c r="DN176" s="85"/>
      <c r="DO176" s="97"/>
      <c r="DP176" s="97"/>
      <c r="DQ176" s="97"/>
    </row>
    <row r="177" spans="1:121" x14ac:dyDescent="0.25">
      <c r="A177" s="7"/>
      <c r="B177" s="7"/>
      <c r="C177" s="7"/>
      <c r="D177" s="7"/>
      <c r="E177" s="8"/>
      <c r="F177" s="7"/>
      <c r="G177" s="7"/>
      <c r="H177" s="7"/>
      <c r="I177" s="7"/>
      <c r="J177" s="7"/>
      <c r="K177" s="7"/>
      <c r="L177" s="7"/>
      <c r="M177" s="7"/>
      <c r="N177" s="8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8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8"/>
      <c r="AO177" s="7"/>
      <c r="AP177" s="7"/>
      <c r="AQ177" s="7"/>
      <c r="AR177" s="7"/>
      <c r="AS177" s="7"/>
      <c r="AT177" s="8"/>
      <c r="AU177" s="7"/>
      <c r="AV177" s="8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8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8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85"/>
      <c r="DD177" s="85"/>
      <c r="DE177" s="85"/>
      <c r="DF177" s="85"/>
      <c r="DG177" s="85"/>
      <c r="DH177" s="85"/>
      <c r="DI177" s="85"/>
      <c r="DJ177" s="85"/>
      <c r="DK177" s="85"/>
      <c r="DL177" s="85"/>
      <c r="DM177" s="85"/>
      <c r="DN177" s="85"/>
      <c r="DO177" s="97"/>
      <c r="DP177" s="97"/>
      <c r="DQ177" s="97"/>
    </row>
    <row r="178" spans="1:121" x14ac:dyDescent="0.25">
      <c r="A178" s="7"/>
      <c r="B178" s="7"/>
      <c r="C178" s="7"/>
      <c r="D178" s="7"/>
      <c r="E178" s="8"/>
      <c r="F178" s="7"/>
      <c r="G178" s="7"/>
      <c r="H178" s="7"/>
      <c r="I178" s="7"/>
      <c r="J178" s="7"/>
      <c r="K178" s="7"/>
      <c r="L178" s="7"/>
      <c r="M178" s="7"/>
      <c r="N178" s="8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8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8"/>
      <c r="AO178" s="7"/>
      <c r="AP178" s="7"/>
      <c r="AQ178" s="7"/>
      <c r="AR178" s="7"/>
      <c r="AS178" s="7"/>
      <c r="AT178" s="8"/>
      <c r="AU178" s="7"/>
      <c r="AV178" s="8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8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8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85"/>
      <c r="DD178" s="85"/>
      <c r="DE178" s="85"/>
      <c r="DF178" s="85"/>
      <c r="DG178" s="85"/>
      <c r="DH178" s="85"/>
      <c r="DI178" s="85"/>
      <c r="DJ178" s="85"/>
      <c r="DK178" s="85"/>
      <c r="DL178" s="85"/>
      <c r="DM178" s="85"/>
      <c r="DN178" s="85"/>
      <c r="DO178" s="97"/>
      <c r="DP178" s="97"/>
      <c r="DQ178" s="97"/>
    </row>
    <row r="179" spans="1:121" x14ac:dyDescent="0.25">
      <c r="A179" s="7"/>
      <c r="B179" s="7"/>
      <c r="C179" s="7"/>
      <c r="D179" s="7"/>
      <c r="E179" s="8"/>
      <c r="F179" s="7"/>
      <c r="G179" s="7"/>
      <c r="H179" s="7"/>
      <c r="I179" s="7"/>
      <c r="J179" s="7"/>
      <c r="K179" s="7"/>
      <c r="L179" s="7"/>
      <c r="M179" s="7"/>
      <c r="N179" s="8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8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8"/>
      <c r="AO179" s="7"/>
      <c r="AP179" s="7"/>
      <c r="AQ179" s="7"/>
      <c r="AR179" s="7"/>
      <c r="AS179" s="7"/>
      <c r="AT179" s="8"/>
      <c r="AU179" s="7"/>
      <c r="AV179" s="8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8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8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85"/>
      <c r="DD179" s="85"/>
      <c r="DE179" s="85"/>
      <c r="DF179" s="85"/>
      <c r="DG179" s="85"/>
      <c r="DH179" s="85"/>
      <c r="DI179" s="85"/>
      <c r="DJ179" s="85"/>
      <c r="DK179" s="85"/>
      <c r="DL179" s="85"/>
      <c r="DM179" s="85"/>
      <c r="DN179" s="85"/>
      <c r="DO179" s="97"/>
      <c r="DP179" s="97"/>
      <c r="DQ179" s="97"/>
    </row>
    <row r="180" spans="1:121" x14ac:dyDescent="0.25">
      <c r="A180" s="7"/>
      <c r="B180" s="7"/>
      <c r="C180" s="7"/>
      <c r="D180" s="7"/>
      <c r="E180" s="8"/>
      <c r="F180" s="7"/>
      <c r="G180" s="7"/>
      <c r="H180" s="7"/>
      <c r="I180" s="7"/>
      <c r="J180" s="7"/>
      <c r="K180" s="7"/>
      <c r="L180" s="7"/>
      <c r="M180" s="7"/>
      <c r="N180" s="8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8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8"/>
      <c r="AO180" s="7"/>
      <c r="AP180" s="7"/>
      <c r="AQ180" s="7"/>
      <c r="AR180" s="7"/>
      <c r="AS180" s="7"/>
      <c r="AT180" s="7"/>
      <c r="AU180" s="7"/>
      <c r="AV180" s="8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8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8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85"/>
      <c r="DD180" s="85"/>
      <c r="DE180" s="85"/>
      <c r="DF180" s="85"/>
      <c r="DG180" s="85"/>
      <c r="DH180" s="85"/>
      <c r="DI180" s="85"/>
      <c r="DJ180" s="85"/>
      <c r="DK180" s="85"/>
      <c r="DL180" s="85"/>
      <c r="DM180" s="85"/>
      <c r="DN180" s="85"/>
      <c r="DO180" s="97"/>
      <c r="DP180" s="97"/>
      <c r="DQ180" s="97"/>
    </row>
    <row r="181" spans="1:121" x14ac:dyDescent="0.25">
      <c r="A181" s="7"/>
      <c r="B181" s="7"/>
      <c r="C181" s="7"/>
      <c r="D181" s="7"/>
      <c r="E181" s="8"/>
      <c r="F181" s="7"/>
      <c r="G181" s="7"/>
      <c r="H181" s="7"/>
      <c r="I181" s="7"/>
      <c r="J181" s="7"/>
      <c r="K181" s="7"/>
      <c r="L181" s="7"/>
      <c r="M181" s="7"/>
      <c r="N181" s="8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8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8"/>
      <c r="AO181" s="7"/>
      <c r="AP181" s="7"/>
      <c r="AQ181" s="7"/>
      <c r="AR181" s="7"/>
      <c r="AS181" s="7"/>
      <c r="AT181" s="8"/>
      <c r="AU181" s="7"/>
      <c r="AV181" s="8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8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8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85"/>
      <c r="DD181" s="85"/>
      <c r="DE181" s="85"/>
      <c r="DF181" s="85"/>
      <c r="DG181" s="85"/>
      <c r="DH181" s="85"/>
      <c r="DI181" s="85"/>
      <c r="DJ181" s="85"/>
      <c r="DK181" s="85"/>
      <c r="DL181" s="85"/>
      <c r="DM181" s="85"/>
      <c r="DN181" s="85"/>
      <c r="DO181" s="97"/>
      <c r="DP181" s="97"/>
      <c r="DQ181" s="97"/>
    </row>
    <row r="182" spans="1:121" x14ac:dyDescent="0.25">
      <c r="A182" s="7"/>
      <c r="B182" s="7"/>
      <c r="C182" s="7"/>
      <c r="D182" s="7"/>
      <c r="E182" s="8"/>
      <c r="F182" s="7"/>
      <c r="G182" s="7"/>
      <c r="H182" s="7"/>
      <c r="I182" s="7"/>
      <c r="J182" s="7"/>
      <c r="K182" s="7"/>
      <c r="L182" s="7"/>
      <c r="M182" s="7"/>
      <c r="N182" s="8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8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8"/>
      <c r="AO182" s="7"/>
      <c r="AP182" s="7"/>
      <c r="AQ182" s="7"/>
      <c r="AR182" s="7"/>
      <c r="AS182" s="7"/>
      <c r="AT182" s="8"/>
      <c r="AU182" s="7"/>
      <c r="AV182" s="8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8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8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85"/>
      <c r="DD182" s="85"/>
      <c r="DE182" s="85"/>
      <c r="DF182" s="85"/>
      <c r="DG182" s="85"/>
      <c r="DH182" s="85"/>
      <c r="DI182" s="85"/>
      <c r="DJ182" s="85"/>
      <c r="DK182" s="85"/>
      <c r="DL182" s="85"/>
      <c r="DM182" s="85"/>
      <c r="DN182" s="85"/>
      <c r="DO182" s="97"/>
      <c r="DP182" s="97"/>
      <c r="DQ182" s="97"/>
    </row>
    <row r="183" spans="1:121" x14ac:dyDescent="0.25">
      <c r="A183" s="7"/>
      <c r="B183" s="7"/>
      <c r="C183" s="7"/>
      <c r="D183" s="7"/>
      <c r="E183" s="8"/>
      <c r="F183" s="7"/>
      <c r="G183" s="7"/>
      <c r="H183" s="7"/>
      <c r="I183" s="7"/>
      <c r="J183" s="7"/>
      <c r="K183" s="7"/>
      <c r="L183" s="7"/>
      <c r="M183" s="7"/>
      <c r="N183" s="8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8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8"/>
      <c r="AO183" s="7"/>
      <c r="AP183" s="7"/>
      <c r="AQ183" s="7"/>
      <c r="AR183" s="7"/>
      <c r="AS183" s="7"/>
      <c r="AT183" s="8"/>
      <c r="AU183" s="7"/>
      <c r="AV183" s="8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8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8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85"/>
      <c r="DD183" s="85"/>
      <c r="DE183" s="85"/>
      <c r="DF183" s="85"/>
      <c r="DG183" s="85"/>
      <c r="DH183" s="85"/>
      <c r="DI183" s="85"/>
      <c r="DJ183" s="85"/>
      <c r="DK183" s="85"/>
      <c r="DL183" s="85"/>
      <c r="DM183" s="85"/>
      <c r="DN183" s="85"/>
      <c r="DO183" s="97"/>
      <c r="DP183" s="97"/>
      <c r="DQ183" s="97"/>
    </row>
    <row r="184" spans="1:121" x14ac:dyDescent="0.25">
      <c r="A184" s="7"/>
      <c r="B184" s="7"/>
      <c r="C184" s="7"/>
      <c r="D184" s="7"/>
      <c r="E184" s="8"/>
      <c r="F184" s="7"/>
      <c r="G184" s="7"/>
      <c r="H184" s="7"/>
      <c r="I184" s="7"/>
      <c r="J184" s="7"/>
      <c r="K184" s="7"/>
      <c r="L184" s="7"/>
      <c r="M184" s="7"/>
      <c r="N184" s="8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8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8"/>
      <c r="AO184" s="7"/>
      <c r="AP184" s="7"/>
      <c r="AQ184" s="7"/>
      <c r="AR184" s="7"/>
      <c r="AS184" s="7"/>
      <c r="AT184" s="8"/>
      <c r="AU184" s="7"/>
      <c r="AV184" s="8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8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8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85"/>
      <c r="DD184" s="85"/>
      <c r="DE184" s="85"/>
      <c r="DF184" s="85"/>
      <c r="DG184" s="85"/>
      <c r="DH184" s="85"/>
      <c r="DI184" s="85"/>
      <c r="DJ184" s="85"/>
      <c r="DK184" s="85"/>
      <c r="DL184" s="85"/>
      <c r="DM184" s="85"/>
      <c r="DN184" s="85"/>
      <c r="DO184" s="97"/>
      <c r="DP184" s="97"/>
      <c r="DQ184" s="97"/>
    </row>
    <row r="185" spans="1:121" x14ac:dyDescent="0.25">
      <c r="A185" s="7"/>
      <c r="B185" s="7"/>
      <c r="C185" s="7"/>
      <c r="D185" s="7"/>
      <c r="E185" s="8"/>
      <c r="F185" s="7"/>
      <c r="G185" s="7"/>
      <c r="H185" s="7"/>
      <c r="I185" s="7"/>
      <c r="J185" s="7"/>
      <c r="K185" s="7"/>
      <c r="L185" s="7"/>
      <c r="M185" s="7"/>
      <c r="N185" s="8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8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8"/>
      <c r="AO185" s="7"/>
      <c r="AP185" s="7"/>
      <c r="AQ185" s="7"/>
      <c r="AR185" s="7"/>
      <c r="AS185" s="7"/>
      <c r="AT185" s="8"/>
      <c r="AU185" s="7"/>
      <c r="AV185" s="8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8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8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85"/>
      <c r="DD185" s="85"/>
      <c r="DE185" s="85"/>
      <c r="DF185" s="85"/>
      <c r="DG185" s="85"/>
      <c r="DH185" s="85"/>
      <c r="DI185" s="85"/>
      <c r="DJ185" s="85"/>
      <c r="DK185" s="85"/>
      <c r="DL185" s="85"/>
      <c r="DM185" s="85"/>
      <c r="DN185" s="85"/>
      <c r="DO185" s="97"/>
      <c r="DP185" s="97"/>
      <c r="DQ185" s="97"/>
    </row>
    <row r="186" spans="1:121" x14ac:dyDescent="0.25">
      <c r="A186" s="7"/>
      <c r="B186" s="7"/>
      <c r="C186" s="7"/>
      <c r="D186" s="7"/>
      <c r="E186" s="8"/>
      <c r="F186" s="7"/>
      <c r="G186" s="7"/>
      <c r="H186" s="7"/>
      <c r="I186" s="7"/>
      <c r="J186" s="7"/>
      <c r="K186" s="7"/>
      <c r="L186" s="7"/>
      <c r="M186" s="7"/>
      <c r="N186" s="8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8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8"/>
      <c r="AO186" s="7"/>
      <c r="AP186" s="7"/>
      <c r="AQ186" s="7"/>
      <c r="AR186" s="7"/>
      <c r="AS186" s="7"/>
      <c r="AT186" s="8"/>
      <c r="AU186" s="7"/>
      <c r="AV186" s="8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8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8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85"/>
      <c r="DD186" s="85"/>
      <c r="DE186" s="85"/>
      <c r="DF186" s="85"/>
      <c r="DG186" s="85"/>
      <c r="DH186" s="85"/>
      <c r="DI186" s="85"/>
      <c r="DJ186" s="85"/>
      <c r="DK186" s="85"/>
      <c r="DL186" s="85"/>
      <c r="DM186" s="85"/>
      <c r="DN186" s="85"/>
      <c r="DO186" s="97"/>
      <c r="DP186" s="97"/>
      <c r="DQ186" s="97"/>
    </row>
    <row r="187" spans="1:121" x14ac:dyDescent="0.25">
      <c r="A187" s="7"/>
      <c r="B187" s="7"/>
      <c r="C187" s="7"/>
      <c r="D187" s="7"/>
      <c r="E187" s="8"/>
      <c r="F187" s="7"/>
      <c r="G187" s="7"/>
      <c r="H187" s="7"/>
      <c r="I187" s="7"/>
      <c r="J187" s="7"/>
      <c r="K187" s="7"/>
      <c r="L187" s="7"/>
      <c r="M187" s="7"/>
      <c r="N187" s="8"/>
      <c r="O187" s="8"/>
      <c r="P187" s="7"/>
      <c r="Q187" s="7"/>
      <c r="R187" s="7"/>
      <c r="S187" s="7"/>
      <c r="T187" s="7"/>
      <c r="U187" s="7"/>
      <c r="V187" s="7"/>
      <c r="W187" s="7"/>
      <c r="X187" s="7"/>
      <c r="Y187" s="8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8"/>
      <c r="AO187" s="7"/>
      <c r="AP187" s="7"/>
      <c r="AQ187" s="7"/>
      <c r="AR187" s="7"/>
      <c r="AS187" s="7"/>
      <c r="AT187" s="8"/>
      <c r="AU187" s="7"/>
      <c r="AV187" s="8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8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8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85"/>
      <c r="DD187" s="85"/>
      <c r="DE187" s="85"/>
      <c r="DF187" s="85"/>
      <c r="DG187" s="85"/>
      <c r="DH187" s="85"/>
      <c r="DI187" s="85"/>
      <c r="DJ187" s="85"/>
      <c r="DK187" s="85"/>
      <c r="DL187" s="85"/>
      <c r="DM187" s="85"/>
      <c r="DN187" s="85"/>
      <c r="DO187" s="97"/>
      <c r="DP187" s="97"/>
      <c r="DQ187" s="97"/>
    </row>
    <row r="188" spans="1:121" x14ac:dyDescent="0.25">
      <c r="A188" s="7"/>
      <c r="B188" s="7"/>
      <c r="C188" s="7"/>
      <c r="D188" s="7"/>
      <c r="E188" s="8"/>
      <c r="F188" s="7"/>
      <c r="G188" s="7"/>
      <c r="H188" s="7"/>
      <c r="I188" s="7"/>
      <c r="J188" s="7"/>
      <c r="K188" s="7"/>
      <c r="L188" s="7"/>
      <c r="M188" s="7"/>
      <c r="N188" s="8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8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8"/>
      <c r="AO188" s="7"/>
      <c r="AP188" s="7"/>
      <c r="AQ188" s="7"/>
      <c r="AR188" s="7"/>
      <c r="AS188" s="7"/>
      <c r="AT188" s="8"/>
      <c r="AU188" s="7"/>
      <c r="AV188" s="8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8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8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85"/>
      <c r="DD188" s="85"/>
      <c r="DE188" s="85"/>
      <c r="DF188" s="85"/>
      <c r="DG188" s="85"/>
      <c r="DH188" s="85"/>
      <c r="DI188" s="85"/>
      <c r="DJ188" s="85"/>
      <c r="DK188" s="85"/>
      <c r="DL188" s="85"/>
      <c r="DM188" s="85"/>
      <c r="DN188" s="85"/>
      <c r="DO188" s="97"/>
      <c r="DP188" s="97"/>
      <c r="DQ188" s="97"/>
    </row>
    <row r="189" spans="1:121" x14ac:dyDescent="0.25">
      <c r="A189" s="7"/>
      <c r="B189" s="7"/>
      <c r="C189" s="7"/>
      <c r="D189" s="7"/>
      <c r="E189" s="8"/>
      <c r="F189" s="7"/>
      <c r="G189" s="7"/>
      <c r="H189" s="7"/>
      <c r="I189" s="7"/>
      <c r="J189" s="7"/>
      <c r="K189" s="7"/>
      <c r="L189" s="7"/>
      <c r="M189" s="7"/>
      <c r="N189" s="8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8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8"/>
      <c r="AO189" s="7"/>
      <c r="AP189" s="7"/>
      <c r="AQ189" s="7"/>
      <c r="AR189" s="7"/>
      <c r="AS189" s="7"/>
      <c r="AT189" s="8"/>
      <c r="AU189" s="7"/>
      <c r="AV189" s="8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8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8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85"/>
      <c r="DD189" s="85"/>
      <c r="DE189" s="85"/>
      <c r="DF189" s="85"/>
      <c r="DG189" s="85"/>
      <c r="DH189" s="85"/>
      <c r="DI189" s="85"/>
      <c r="DJ189" s="85"/>
      <c r="DK189" s="85"/>
      <c r="DL189" s="85"/>
      <c r="DM189" s="85"/>
      <c r="DN189" s="85"/>
      <c r="DO189" s="97"/>
      <c r="DP189" s="97"/>
      <c r="DQ189" s="97"/>
    </row>
    <row r="190" spans="1:121" x14ac:dyDescent="0.25">
      <c r="A190" s="7"/>
      <c r="B190" s="7"/>
      <c r="C190" s="7"/>
      <c r="D190" s="7"/>
      <c r="E190" s="8"/>
      <c r="F190" s="7"/>
      <c r="G190" s="7"/>
      <c r="H190" s="7"/>
      <c r="I190" s="7"/>
      <c r="J190" s="7"/>
      <c r="K190" s="7"/>
      <c r="L190" s="7"/>
      <c r="M190" s="7"/>
      <c r="N190" s="8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8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8"/>
      <c r="AO190" s="7"/>
      <c r="AP190" s="7"/>
      <c r="AQ190" s="7"/>
      <c r="AR190" s="7"/>
      <c r="AS190" s="7"/>
      <c r="AT190" s="8"/>
      <c r="AU190" s="7"/>
      <c r="AV190" s="8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8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8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85"/>
      <c r="DD190" s="85"/>
      <c r="DE190" s="85"/>
      <c r="DF190" s="85"/>
      <c r="DG190" s="85"/>
      <c r="DH190" s="85"/>
      <c r="DI190" s="85"/>
      <c r="DJ190" s="85"/>
      <c r="DK190" s="85"/>
      <c r="DL190" s="85"/>
      <c r="DM190" s="85"/>
      <c r="DN190" s="85"/>
      <c r="DO190" s="97"/>
      <c r="DP190" s="97"/>
      <c r="DQ190" s="97"/>
    </row>
    <row r="191" spans="1:121" x14ac:dyDescent="0.25">
      <c r="A191" s="7"/>
      <c r="B191" s="7"/>
      <c r="C191" s="7"/>
      <c r="D191" s="7"/>
      <c r="E191" s="8"/>
      <c r="F191" s="7"/>
      <c r="G191" s="7"/>
      <c r="H191" s="7"/>
      <c r="I191" s="7"/>
      <c r="J191" s="7"/>
      <c r="K191" s="7"/>
      <c r="L191" s="7"/>
      <c r="M191" s="7"/>
      <c r="N191" s="8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8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8"/>
      <c r="AO191" s="7"/>
      <c r="AP191" s="7"/>
      <c r="AQ191" s="7"/>
      <c r="AR191" s="7"/>
      <c r="AS191" s="7"/>
      <c r="AT191" s="8"/>
      <c r="AU191" s="7"/>
      <c r="AV191" s="8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8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8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85"/>
      <c r="DD191" s="85"/>
      <c r="DE191" s="85"/>
      <c r="DF191" s="85"/>
      <c r="DG191" s="85"/>
      <c r="DH191" s="85"/>
      <c r="DI191" s="85"/>
      <c r="DJ191" s="85"/>
      <c r="DK191" s="85"/>
      <c r="DL191" s="85"/>
      <c r="DM191" s="85"/>
      <c r="DN191" s="85"/>
      <c r="DO191" s="97"/>
      <c r="DP191" s="97"/>
      <c r="DQ191" s="97"/>
    </row>
    <row r="192" spans="1:121" x14ac:dyDescent="0.25">
      <c r="A192" s="7"/>
      <c r="B192" s="7"/>
      <c r="C192" s="7"/>
      <c r="D192" s="7"/>
      <c r="E192" s="8"/>
      <c r="F192" s="7"/>
      <c r="G192" s="7"/>
      <c r="H192" s="7"/>
      <c r="I192" s="7"/>
      <c r="J192" s="7"/>
      <c r="K192" s="7"/>
      <c r="L192" s="7"/>
      <c r="M192" s="7"/>
      <c r="N192" s="8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8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8"/>
      <c r="AO192" s="7"/>
      <c r="AP192" s="7"/>
      <c r="AQ192" s="7"/>
      <c r="AR192" s="7"/>
      <c r="AS192" s="7"/>
      <c r="AT192" s="8"/>
      <c r="AU192" s="7"/>
      <c r="AV192" s="8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8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8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85"/>
      <c r="DD192" s="85"/>
      <c r="DE192" s="85"/>
      <c r="DF192" s="85"/>
      <c r="DG192" s="85"/>
      <c r="DH192" s="85"/>
      <c r="DI192" s="85"/>
      <c r="DJ192" s="85"/>
      <c r="DK192" s="85"/>
      <c r="DL192" s="85"/>
      <c r="DM192" s="85"/>
      <c r="DN192" s="85"/>
      <c r="DO192" s="97"/>
      <c r="DP192" s="97"/>
      <c r="DQ192" s="97"/>
    </row>
    <row r="193" spans="1:121" x14ac:dyDescent="0.25">
      <c r="A193" s="7"/>
      <c r="B193" s="7"/>
      <c r="C193" s="7"/>
      <c r="D193" s="7"/>
      <c r="E193" s="8"/>
      <c r="F193" s="7"/>
      <c r="G193" s="7"/>
      <c r="H193" s="7"/>
      <c r="I193" s="7"/>
      <c r="J193" s="7"/>
      <c r="K193" s="7"/>
      <c r="L193" s="7"/>
      <c r="M193" s="7"/>
      <c r="N193" s="8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8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8"/>
      <c r="AO193" s="7"/>
      <c r="AP193" s="7"/>
      <c r="AQ193" s="7"/>
      <c r="AR193" s="7"/>
      <c r="AS193" s="7"/>
      <c r="AT193" s="8"/>
      <c r="AU193" s="7"/>
      <c r="AV193" s="8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8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8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85"/>
      <c r="DD193" s="85"/>
      <c r="DE193" s="85"/>
      <c r="DF193" s="85"/>
      <c r="DG193" s="85"/>
      <c r="DH193" s="85"/>
      <c r="DI193" s="85"/>
      <c r="DJ193" s="85"/>
      <c r="DK193" s="85"/>
      <c r="DL193" s="85"/>
      <c r="DM193" s="85"/>
      <c r="DN193" s="85"/>
      <c r="DO193" s="97"/>
      <c r="DP193" s="97"/>
      <c r="DQ193" s="97"/>
    </row>
    <row r="194" spans="1:121" x14ac:dyDescent="0.25">
      <c r="A194" s="7"/>
      <c r="B194" s="7"/>
      <c r="C194" s="7"/>
      <c r="D194" s="7"/>
      <c r="E194" s="8"/>
      <c r="F194" s="7"/>
      <c r="G194" s="7"/>
      <c r="H194" s="7"/>
      <c r="I194" s="7"/>
      <c r="J194" s="7"/>
      <c r="K194" s="7"/>
      <c r="L194" s="7"/>
      <c r="M194" s="7"/>
      <c r="N194" s="8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8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8"/>
      <c r="AO194" s="7"/>
      <c r="AP194" s="7"/>
      <c r="AQ194" s="7"/>
      <c r="AR194" s="7"/>
      <c r="AS194" s="7"/>
      <c r="AT194" s="8"/>
      <c r="AU194" s="7"/>
      <c r="AV194" s="8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8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8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85"/>
      <c r="DD194" s="85"/>
      <c r="DE194" s="85"/>
      <c r="DF194" s="85"/>
      <c r="DG194" s="85"/>
      <c r="DH194" s="85"/>
      <c r="DI194" s="85"/>
      <c r="DJ194" s="85"/>
      <c r="DK194" s="85"/>
      <c r="DL194" s="85"/>
      <c r="DM194" s="85"/>
      <c r="DN194" s="85"/>
      <c r="DO194" s="97"/>
      <c r="DP194" s="97"/>
      <c r="DQ194" s="97"/>
    </row>
    <row r="195" spans="1:121" x14ac:dyDescent="0.25">
      <c r="A195" s="7"/>
      <c r="B195" s="7"/>
      <c r="C195" s="7"/>
      <c r="D195" s="7"/>
      <c r="E195" s="8"/>
      <c r="F195" s="7"/>
      <c r="G195" s="7"/>
      <c r="H195" s="7"/>
      <c r="I195" s="7"/>
      <c r="J195" s="7"/>
      <c r="K195" s="7"/>
      <c r="L195" s="7"/>
      <c r="M195" s="7"/>
      <c r="N195" s="8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8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8"/>
      <c r="AO195" s="7"/>
      <c r="AP195" s="7"/>
      <c r="AQ195" s="7"/>
      <c r="AR195" s="7"/>
      <c r="AS195" s="7"/>
      <c r="AT195" s="8"/>
      <c r="AU195" s="7"/>
      <c r="AV195" s="8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8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8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85"/>
      <c r="DD195" s="85"/>
      <c r="DE195" s="85"/>
      <c r="DF195" s="85"/>
      <c r="DG195" s="85"/>
      <c r="DH195" s="85"/>
      <c r="DI195" s="85"/>
      <c r="DJ195" s="85"/>
      <c r="DK195" s="85"/>
      <c r="DL195" s="85"/>
      <c r="DM195" s="85"/>
      <c r="DN195" s="85"/>
      <c r="DO195" s="97"/>
      <c r="DP195" s="97"/>
      <c r="DQ195" s="97"/>
    </row>
    <row r="196" spans="1:121" x14ac:dyDescent="0.25">
      <c r="A196" s="7"/>
      <c r="B196" s="7"/>
      <c r="C196" s="7"/>
      <c r="D196" s="7"/>
      <c r="E196" s="8"/>
      <c r="F196" s="7"/>
      <c r="G196" s="7"/>
      <c r="H196" s="7"/>
      <c r="I196" s="7"/>
      <c r="J196" s="7"/>
      <c r="K196" s="7"/>
      <c r="L196" s="7"/>
      <c r="M196" s="7"/>
      <c r="N196" s="8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8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8"/>
      <c r="AO196" s="7"/>
      <c r="AP196" s="7"/>
      <c r="AQ196" s="7"/>
      <c r="AR196" s="7"/>
      <c r="AS196" s="7"/>
      <c r="AT196" s="8"/>
      <c r="AU196" s="7"/>
      <c r="AV196" s="8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8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8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85"/>
      <c r="DD196" s="85"/>
      <c r="DE196" s="85"/>
      <c r="DF196" s="85"/>
      <c r="DG196" s="85"/>
      <c r="DH196" s="85"/>
      <c r="DI196" s="85"/>
      <c r="DJ196" s="85"/>
      <c r="DK196" s="85"/>
      <c r="DL196" s="85"/>
      <c r="DM196" s="85"/>
      <c r="DN196" s="85"/>
      <c r="DO196" s="97"/>
      <c r="DP196" s="97"/>
      <c r="DQ196" s="97"/>
    </row>
    <row r="197" spans="1:121" x14ac:dyDescent="0.25">
      <c r="A197" s="7"/>
      <c r="B197" s="7"/>
      <c r="C197" s="7"/>
      <c r="D197" s="7"/>
      <c r="E197" s="8"/>
      <c r="F197" s="7"/>
      <c r="G197" s="7"/>
      <c r="H197" s="7"/>
      <c r="I197" s="7"/>
      <c r="J197" s="7"/>
      <c r="K197" s="7"/>
      <c r="L197" s="7"/>
      <c r="M197" s="7"/>
      <c r="N197" s="8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8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8"/>
      <c r="AO197" s="7"/>
      <c r="AP197" s="7"/>
      <c r="AQ197" s="7"/>
      <c r="AR197" s="7"/>
      <c r="AS197" s="7"/>
      <c r="AT197" s="8"/>
      <c r="AU197" s="7"/>
      <c r="AV197" s="8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8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8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85"/>
      <c r="DD197" s="85"/>
      <c r="DE197" s="85"/>
      <c r="DF197" s="85"/>
      <c r="DG197" s="85"/>
      <c r="DH197" s="85"/>
      <c r="DI197" s="85"/>
      <c r="DJ197" s="85"/>
      <c r="DK197" s="85"/>
      <c r="DL197" s="85"/>
      <c r="DM197" s="85"/>
      <c r="DN197" s="85"/>
      <c r="DO197" s="97"/>
      <c r="DP197" s="97"/>
      <c r="DQ197" s="97"/>
    </row>
    <row r="198" spans="1:121" x14ac:dyDescent="0.25">
      <c r="A198" s="7"/>
      <c r="B198" s="7"/>
      <c r="C198" s="7"/>
      <c r="D198" s="7"/>
      <c r="E198" s="8"/>
      <c r="F198" s="7"/>
      <c r="G198" s="7"/>
      <c r="H198" s="7"/>
      <c r="I198" s="7"/>
      <c r="J198" s="7"/>
      <c r="K198" s="7"/>
      <c r="L198" s="7"/>
      <c r="M198" s="7"/>
      <c r="N198" s="8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8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8"/>
      <c r="AO198" s="7"/>
      <c r="AP198" s="7"/>
      <c r="AQ198" s="7"/>
      <c r="AR198" s="7"/>
      <c r="AS198" s="7"/>
      <c r="AT198" s="8"/>
      <c r="AU198" s="7"/>
      <c r="AV198" s="8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8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8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85"/>
      <c r="DD198" s="85"/>
      <c r="DE198" s="85"/>
      <c r="DF198" s="85"/>
      <c r="DG198" s="85"/>
      <c r="DH198" s="85"/>
      <c r="DI198" s="85"/>
      <c r="DJ198" s="85"/>
      <c r="DK198" s="85"/>
      <c r="DL198" s="85"/>
      <c r="DM198" s="85"/>
      <c r="DN198" s="85"/>
      <c r="DO198" s="97"/>
      <c r="DP198" s="97"/>
      <c r="DQ198" s="97"/>
    </row>
    <row r="199" spans="1:121" x14ac:dyDescent="0.25">
      <c r="A199" s="7"/>
      <c r="B199" s="7"/>
      <c r="C199" s="7"/>
      <c r="D199" s="7"/>
      <c r="E199" s="8"/>
      <c r="F199" s="7"/>
      <c r="G199" s="7"/>
      <c r="H199" s="7"/>
      <c r="I199" s="7"/>
      <c r="J199" s="7"/>
      <c r="K199" s="7"/>
      <c r="L199" s="7"/>
      <c r="M199" s="7"/>
      <c r="N199" s="8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8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8"/>
      <c r="AO199" s="7"/>
      <c r="AP199" s="7"/>
      <c r="AQ199" s="7"/>
      <c r="AR199" s="7"/>
      <c r="AS199" s="7"/>
      <c r="AT199" s="8"/>
      <c r="AU199" s="7"/>
      <c r="AV199" s="8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8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8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85"/>
      <c r="DD199" s="85"/>
      <c r="DE199" s="85"/>
      <c r="DF199" s="85"/>
      <c r="DG199" s="85"/>
      <c r="DH199" s="85"/>
      <c r="DI199" s="85"/>
      <c r="DJ199" s="85"/>
      <c r="DK199" s="85"/>
      <c r="DL199" s="85"/>
      <c r="DM199" s="85"/>
      <c r="DN199" s="85"/>
      <c r="DO199" s="97"/>
      <c r="DP199" s="97"/>
      <c r="DQ199" s="97"/>
    </row>
    <row r="200" spans="1:121" x14ac:dyDescent="0.25">
      <c r="A200" s="7"/>
      <c r="B200" s="7"/>
      <c r="C200" s="7"/>
      <c r="D200" s="7"/>
      <c r="E200" s="8"/>
      <c r="F200" s="7"/>
      <c r="G200" s="7"/>
      <c r="H200" s="7"/>
      <c r="I200" s="7"/>
      <c r="J200" s="7"/>
      <c r="K200" s="7"/>
      <c r="L200" s="7"/>
      <c r="M200" s="7"/>
      <c r="N200" s="8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8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8"/>
      <c r="AO200" s="7"/>
      <c r="AP200" s="7"/>
      <c r="AQ200" s="7"/>
      <c r="AR200" s="7"/>
      <c r="AS200" s="7"/>
      <c r="AT200" s="8"/>
      <c r="AU200" s="7"/>
      <c r="AV200" s="8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8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8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85"/>
      <c r="DD200" s="85"/>
      <c r="DE200" s="85"/>
      <c r="DF200" s="85"/>
      <c r="DG200" s="85"/>
      <c r="DH200" s="85"/>
      <c r="DI200" s="85"/>
      <c r="DJ200" s="85"/>
      <c r="DK200" s="85"/>
      <c r="DL200" s="85"/>
      <c r="DM200" s="85"/>
      <c r="DN200" s="85"/>
      <c r="DO200" s="97"/>
      <c r="DP200" s="97"/>
      <c r="DQ200" s="97"/>
    </row>
    <row r="201" spans="1:121" x14ac:dyDescent="0.25">
      <c r="A201" s="7"/>
      <c r="B201" s="7"/>
      <c r="C201" s="7"/>
      <c r="D201" s="7"/>
      <c r="E201" s="8"/>
      <c r="F201" s="7"/>
      <c r="G201" s="7"/>
      <c r="H201" s="7"/>
      <c r="I201" s="7"/>
      <c r="J201" s="7"/>
      <c r="K201" s="7"/>
      <c r="L201" s="7"/>
      <c r="M201" s="7"/>
      <c r="N201" s="8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8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8"/>
      <c r="AO201" s="7"/>
      <c r="AP201" s="7"/>
      <c r="AQ201" s="7"/>
      <c r="AR201" s="7"/>
      <c r="AS201" s="7"/>
      <c r="AT201" s="8"/>
      <c r="AU201" s="7"/>
      <c r="AV201" s="8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8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8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85"/>
      <c r="DD201" s="85"/>
      <c r="DE201" s="85"/>
      <c r="DF201" s="85"/>
      <c r="DG201" s="85"/>
      <c r="DH201" s="85"/>
      <c r="DI201" s="85"/>
      <c r="DJ201" s="85"/>
      <c r="DK201" s="85"/>
      <c r="DL201" s="85"/>
      <c r="DM201" s="85"/>
      <c r="DN201" s="85"/>
      <c r="DO201" s="97"/>
      <c r="DP201" s="97"/>
      <c r="DQ201" s="97"/>
    </row>
    <row r="202" spans="1:121" x14ac:dyDescent="0.25">
      <c r="A202" s="7"/>
      <c r="B202" s="7"/>
      <c r="C202" s="7"/>
      <c r="D202" s="7"/>
      <c r="E202" s="8"/>
      <c r="F202" s="7"/>
      <c r="G202" s="7"/>
      <c r="H202" s="7"/>
      <c r="I202" s="7"/>
      <c r="J202" s="7"/>
      <c r="K202" s="7"/>
      <c r="L202" s="7"/>
      <c r="M202" s="7"/>
      <c r="N202" s="8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8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8"/>
      <c r="AO202" s="7"/>
      <c r="AP202" s="7"/>
      <c r="AQ202" s="7"/>
      <c r="AR202" s="7"/>
      <c r="AS202" s="7"/>
      <c r="AT202" s="8"/>
      <c r="AU202" s="7"/>
      <c r="AV202" s="8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8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8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85"/>
      <c r="DD202" s="85"/>
      <c r="DE202" s="85"/>
      <c r="DF202" s="85"/>
      <c r="DG202" s="85"/>
      <c r="DH202" s="85"/>
      <c r="DI202" s="85"/>
      <c r="DJ202" s="85"/>
      <c r="DK202" s="85"/>
      <c r="DL202" s="85"/>
      <c r="DM202" s="85"/>
      <c r="DN202" s="85"/>
      <c r="DO202" s="97"/>
      <c r="DP202" s="97"/>
      <c r="DQ202" s="97"/>
    </row>
    <row r="203" spans="1:121" x14ac:dyDescent="0.25">
      <c r="A203" s="7"/>
      <c r="B203" s="7"/>
      <c r="C203" s="7"/>
      <c r="D203" s="7"/>
      <c r="E203" s="8"/>
      <c r="F203" s="7"/>
      <c r="G203" s="7"/>
      <c r="H203" s="7"/>
      <c r="I203" s="7"/>
      <c r="J203" s="7"/>
      <c r="K203" s="7"/>
      <c r="L203" s="7"/>
      <c r="M203" s="7"/>
      <c r="N203" s="8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8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8"/>
      <c r="AO203" s="7"/>
      <c r="AP203" s="7"/>
      <c r="AQ203" s="7"/>
      <c r="AR203" s="7"/>
      <c r="AS203" s="7"/>
      <c r="AT203" s="8"/>
      <c r="AU203" s="7"/>
      <c r="AV203" s="8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8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8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85"/>
      <c r="DD203" s="85"/>
      <c r="DE203" s="85"/>
      <c r="DF203" s="85"/>
      <c r="DG203" s="85"/>
      <c r="DH203" s="85"/>
      <c r="DI203" s="85"/>
      <c r="DJ203" s="85"/>
      <c r="DK203" s="85"/>
      <c r="DL203" s="85"/>
      <c r="DM203" s="85"/>
      <c r="DN203" s="85"/>
      <c r="DO203" s="97"/>
      <c r="DP203" s="97"/>
      <c r="DQ203" s="97"/>
    </row>
    <row r="204" spans="1:121" x14ac:dyDescent="0.25">
      <c r="A204" s="7"/>
      <c r="B204" s="7"/>
      <c r="C204" s="7"/>
      <c r="D204" s="7"/>
      <c r="E204" s="8"/>
      <c r="F204" s="7"/>
      <c r="G204" s="7"/>
      <c r="H204" s="7"/>
      <c r="I204" s="7"/>
      <c r="J204" s="7"/>
      <c r="K204" s="7"/>
      <c r="L204" s="7"/>
      <c r="M204" s="7"/>
      <c r="N204" s="8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8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8"/>
      <c r="AO204" s="7"/>
      <c r="AP204" s="7"/>
      <c r="AQ204" s="7"/>
      <c r="AR204" s="7"/>
      <c r="AS204" s="7"/>
      <c r="AT204" s="8"/>
      <c r="AU204" s="7"/>
      <c r="AV204" s="8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8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8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85"/>
      <c r="DD204" s="85"/>
      <c r="DE204" s="85"/>
      <c r="DF204" s="85"/>
      <c r="DG204" s="85"/>
      <c r="DH204" s="85"/>
      <c r="DI204" s="85"/>
      <c r="DJ204" s="85"/>
      <c r="DK204" s="85"/>
      <c r="DL204" s="85"/>
      <c r="DM204" s="85"/>
      <c r="DN204" s="85"/>
      <c r="DO204" s="97"/>
      <c r="DP204" s="97"/>
      <c r="DQ204" s="97"/>
    </row>
    <row r="205" spans="1:121" x14ac:dyDescent="0.25">
      <c r="A205" s="7"/>
      <c r="B205" s="7"/>
      <c r="C205" s="7"/>
      <c r="D205" s="7"/>
      <c r="E205" s="8"/>
      <c r="F205" s="7"/>
      <c r="G205" s="7"/>
      <c r="H205" s="7"/>
      <c r="I205" s="7"/>
      <c r="J205" s="7"/>
      <c r="K205" s="7"/>
      <c r="L205" s="7"/>
      <c r="M205" s="7"/>
      <c r="N205" s="8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8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8"/>
      <c r="AO205" s="7"/>
      <c r="AP205" s="7"/>
      <c r="AQ205" s="7"/>
      <c r="AR205" s="7"/>
      <c r="AS205" s="7"/>
      <c r="AT205" s="8"/>
      <c r="AU205" s="7"/>
      <c r="AV205" s="8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8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8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85"/>
      <c r="DD205" s="85"/>
      <c r="DE205" s="85"/>
      <c r="DF205" s="85"/>
      <c r="DG205" s="85"/>
      <c r="DH205" s="85"/>
      <c r="DI205" s="85"/>
      <c r="DJ205" s="85"/>
      <c r="DK205" s="85"/>
      <c r="DL205" s="85"/>
      <c r="DM205" s="85"/>
      <c r="DN205" s="85"/>
      <c r="DO205" s="97"/>
      <c r="DP205" s="97"/>
      <c r="DQ205" s="97"/>
    </row>
    <row r="206" spans="1:121" x14ac:dyDescent="0.25">
      <c r="A206" s="7"/>
      <c r="B206" s="7"/>
      <c r="C206" s="7"/>
      <c r="D206" s="7"/>
      <c r="E206" s="8"/>
      <c r="F206" s="7"/>
      <c r="G206" s="7"/>
      <c r="H206" s="7"/>
      <c r="I206" s="7"/>
      <c r="J206" s="7"/>
      <c r="K206" s="7"/>
      <c r="L206" s="7"/>
      <c r="M206" s="7"/>
      <c r="N206" s="8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8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8"/>
      <c r="AO206" s="7"/>
      <c r="AP206" s="7"/>
      <c r="AQ206" s="7"/>
      <c r="AR206" s="7"/>
      <c r="AS206" s="7"/>
      <c r="AT206" s="8"/>
      <c r="AU206" s="7"/>
      <c r="AV206" s="8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8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8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85"/>
      <c r="DD206" s="85"/>
      <c r="DE206" s="85"/>
      <c r="DF206" s="85"/>
      <c r="DG206" s="85"/>
      <c r="DH206" s="85"/>
      <c r="DI206" s="85"/>
      <c r="DJ206" s="85"/>
      <c r="DK206" s="85"/>
      <c r="DL206" s="85"/>
      <c r="DM206" s="85"/>
      <c r="DN206" s="85"/>
      <c r="DO206" s="97"/>
      <c r="DP206" s="97"/>
      <c r="DQ206" s="97"/>
    </row>
    <row r="207" spans="1:121" x14ac:dyDescent="0.25">
      <c r="A207" s="7"/>
      <c r="B207" s="7"/>
      <c r="C207" s="7"/>
      <c r="D207" s="7"/>
      <c r="E207" s="8"/>
      <c r="F207" s="7"/>
      <c r="G207" s="7"/>
      <c r="H207" s="7"/>
      <c r="I207" s="7"/>
      <c r="J207" s="7"/>
      <c r="K207" s="7"/>
      <c r="L207" s="7"/>
      <c r="M207" s="7"/>
      <c r="N207" s="8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8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8"/>
      <c r="AO207" s="7"/>
      <c r="AP207" s="7"/>
      <c r="AQ207" s="7"/>
      <c r="AR207" s="7"/>
      <c r="AS207" s="7"/>
      <c r="AT207" s="8"/>
      <c r="AU207" s="7"/>
      <c r="AV207" s="8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8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8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85"/>
      <c r="DD207" s="85"/>
      <c r="DE207" s="85"/>
      <c r="DF207" s="85"/>
      <c r="DG207" s="85"/>
      <c r="DH207" s="85"/>
      <c r="DI207" s="85"/>
      <c r="DJ207" s="85"/>
      <c r="DK207" s="85"/>
      <c r="DL207" s="85"/>
      <c r="DM207" s="85"/>
      <c r="DN207" s="85"/>
      <c r="DO207" s="97"/>
      <c r="DP207" s="97"/>
      <c r="DQ207" s="97"/>
    </row>
    <row r="208" spans="1:121" x14ac:dyDescent="0.25">
      <c r="A208" s="7"/>
      <c r="B208" s="7"/>
      <c r="C208" s="7"/>
      <c r="D208" s="7"/>
      <c r="E208" s="8"/>
      <c r="F208" s="7"/>
      <c r="G208" s="7"/>
      <c r="H208" s="7"/>
      <c r="I208" s="7"/>
      <c r="J208" s="7"/>
      <c r="K208" s="7"/>
      <c r="L208" s="7"/>
      <c r="M208" s="7"/>
      <c r="N208" s="8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8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8"/>
      <c r="AO208" s="7"/>
      <c r="AP208" s="7"/>
      <c r="AQ208" s="7"/>
      <c r="AR208" s="7"/>
      <c r="AS208" s="7"/>
      <c r="AT208" s="8"/>
      <c r="AU208" s="7"/>
      <c r="AV208" s="8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8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8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85"/>
      <c r="DD208" s="85"/>
      <c r="DE208" s="85"/>
      <c r="DF208" s="85"/>
      <c r="DG208" s="85"/>
      <c r="DH208" s="85"/>
      <c r="DI208" s="85"/>
      <c r="DJ208" s="85"/>
      <c r="DK208" s="85"/>
      <c r="DL208" s="85"/>
      <c r="DM208" s="85"/>
      <c r="DN208" s="85"/>
      <c r="DO208" s="97"/>
      <c r="DP208" s="97"/>
      <c r="DQ208" s="97"/>
    </row>
    <row r="209" spans="1:121" x14ac:dyDescent="0.25">
      <c r="A209" s="7"/>
      <c r="B209" s="7"/>
      <c r="C209" s="7"/>
      <c r="D209" s="7"/>
      <c r="E209" s="8"/>
      <c r="F209" s="7"/>
      <c r="G209" s="7"/>
      <c r="H209" s="7"/>
      <c r="I209" s="7"/>
      <c r="J209" s="7"/>
      <c r="K209" s="7"/>
      <c r="L209" s="7"/>
      <c r="M209" s="7"/>
      <c r="N209" s="8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8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8"/>
      <c r="AO209" s="7"/>
      <c r="AP209" s="7"/>
      <c r="AQ209" s="7"/>
      <c r="AR209" s="7"/>
      <c r="AS209" s="7"/>
      <c r="AT209" s="8"/>
      <c r="AU209" s="7"/>
      <c r="AV209" s="8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8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8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85"/>
      <c r="DD209" s="85"/>
      <c r="DE209" s="85"/>
      <c r="DF209" s="85"/>
      <c r="DG209" s="85"/>
      <c r="DH209" s="85"/>
      <c r="DI209" s="85"/>
      <c r="DJ209" s="85"/>
      <c r="DK209" s="85"/>
      <c r="DL209" s="85"/>
      <c r="DM209" s="85"/>
      <c r="DN209" s="85"/>
      <c r="DO209" s="97"/>
      <c r="DP209" s="97"/>
      <c r="DQ209" s="97"/>
    </row>
    <row r="210" spans="1:121" x14ac:dyDescent="0.25">
      <c r="A210" s="7"/>
      <c r="B210" s="7"/>
      <c r="C210" s="7"/>
      <c r="D210" s="7"/>
      <c r="E210" s="8"/>
      <c r="F210" s="7"/>
      <c r="G210" s="7"/>
      <c r="H210" s="7"/>
      <c r="I210" s="7"/>
      <c r="J210" s="7"/>
      <c r="K210" s="7"/>
      <c r="L210" s="7"/>
      <c r="M210" s="7"/>
      <c r="N210" s="8"/>
      <c r="O210" s="8"/>
      <c r="P210" s="7"/>
      <c r="Q210" s="7"/>
      <c r="R210" s="7"/>
      <c r="S210" s="7"/>
      <c r="T210" s="7"/>
      <c r="U210" s="7"/>
      <c r="V210" s="7"/>
      <c r="W210" s="7"/>
      <c r="X210" s="7"/>
      <c r="Y210" s="8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8"/>
      <c r="AO210" s="7"/>
      <c r="AP210" s="7"/>
      <c r="AQ210" s="7"/>
      <c r="AR210" s="7"/>
      <c r="AS210" s="7"/>
      <c r="AT210" s="8"/>
      <c r="AU210" s="7"/>
      <c r="AV210" s="8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8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8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85"/>
      <c r="DD210" s="85"/>
      <c r="DE210" s="85"/>
      <c r="DF210" s="85"/>
      <c r="DG210" s="85"/>
      <c r="DH210" s="85"/>
      <c r="DI210" s="85"/>
      <c r="DJ210" s="85"/>
      <c r="DK210" s="85"/>
      <c r="DL210" s="85"/>
      <c r="DM210" s="85"/>
      <c r="DN210" s="85"/>
      <c r="DO210" s="97"/>
      <c r="DP210" s="97"/>
      <c r="DQ210" s="97"/>
    </row>
    <row r="211" spans="1:121" x14ac:dyDescent="0.25">
      <c r="A211" s="7"/>
      <c r="B211" s="7"/>
      <c r="C211" s="7"/>
      <c r="D211" s="7"/>
      <c r="E211" s="8"/>
      <c r="F211" s="7"/>
      <c r="G211" s="7"/>
      <c r="H211" s="7"/>
      <c r="I211" s="7"/>
      <c r="J211" s="7"/>
      <c r="K211" s="7"/>
      <c r="L211" s="7"/>
      <c r="M211" s="7"/>
      <c r="N211" s="8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8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8"/>
      <c r="AO211" s="7"/>
      <c r="AP211" s="7"/>
      <c r="AQ211" s="7"/>
      <c r="AR211" s="7"/>
      <c r="AS211" s="7"/>
      <c r="AT211" s="8"/>
      <c r="AU211" s="7"/>
      <c r="AV211" s="8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8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8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85"/>
      <c r="DD211" s="85"/>
      <c r="DE211" s="85"/>
      <c r="DF211" s="85"/>
      <c r="DG211" s="85"/>
      <c r="DH211" s="85"/>
      <c r="DI211" s="85"/>
      <c r="DJ211" s="85"/>
      <c r="DK211" s="85"/>
      <c r="DL211" s="85"/>
      <c r="DM211" s="85"/>
      <c r="DN211" s="85"/>
      <c r="DO211" s="97"/>
      <c r="DP211" s="97"/>
      <c r="DQ211" s="97"/>
    </row>
    <row r="212" spans="1:121" x14ac:dyDescent="0.25">
      <c r="A212" s="7"/>
      <c r="B212" s="7"/>
      <c r="C212" s="7"/>
      <c r="D212" s="7"/>
      <c r="E212" s="8"/>
      <c r="F212" s="7"/>
      <c r="G212" s="7"/>
      <c r="H212" s="7"/>
      <c r="I212" s="7"/>
      <c r="J212" s="7"/>
      <c r="K212" s="7"/>
      <c r="L212" s="7"/>
      <c r="M212" s="7"/>
      <c r="N212" s="8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8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8"/>
      <c r="AO212" s="7"/>
      <c r="AP212" s="7"/>
      <c r="AQ212" s="7"/>
      <c r="AR212" s="7"/>
      <c r="AS212" s="7"/>
      <c r="AT212" s="8"/>
      <c r="AU212" s="7"/>
      <c r="AV212" s="8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8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8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85"/>
      <c r="DD212" s="85"/>
      <c r="DE212" s="85"/>
      <c r="DF212" s="85"/>
      <c r="DG212" s="85"/>
      <c r="DH212" s="85"/>
      <c r="DI212" s="85"/>
      <c r="DJ212" s="85"/>
      <c r="DK212" s="85"/>
      <c r="DL212" s="85"/>
      <c r="DM212" s="85"/>
      <c r="DN212" s="85"/>
      <c r="DO212" s="97"/>
      <c r="DP212" s="97"/>
      <c r="DQ212" s="97"/>
    </row>
    <row r="213" spans="1:121" x14ac:dyDescent="0.25">
      <c r="A213" s="7"/>
      <c r="B213" s="7"/>
      <c r="C213" s="7"/>
      <c r="D213" s="7"/>
      <c r="E213" s="8"/>
      <c r="F213" s="7"/>
      <c r="G213" s="7"/>
      <c r="H213" s="7"/>
      <c r="I213" s="7"/>
      <c r="J213" s="7"/>
      <c r="K213" s="7"/>
      <c r="L213" s="7"/>
      <c r="M213" s="7"/>
      <c r="N213" s="8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8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8"/>
      <c r="AO213" s="7"/>
      <c r="AP213" s="7"/>
      <c r="AQ213" s="7"/>
      <c r="AR213" s="7"/>
      <c r="AS213" s="7"/>
      <c r="AT213" s="8"/>
      <c r="AU213" s="7"/>
      <c r="AV213" s="8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8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8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85"/>
      <c r="DD213" s="85"/>
      <c r="DE213" s="85"/>
      <c r="DF213" s="85"/>
      <c r="DG213" s="85"/>
      <c r="DH213" s="85"/>
      <c r="DI213" s="85"/>
      <c r="DJ213" s="85"/>
      <c r="DK213" s="85"/>
      <c r="DL213" s="85"/>
      <c r="DM213" s="85"/>
      <c r="DN213" s="85"/>
      <c r="DO213" s="97"/>
      <c r="DP213" s="97"/>
      <c r="DQ213" s="97"/>
    </row>
    <row r="214" spans="1:121" x14ac:dyDescent="0.25">
      <c r="A214" s="7"/>
      <c r="B214" s="7"/>
      <c r="C214" s="7"/>
      <c r="D214" s="7"/>
      <c r="E214" s="8"/>
      <c r="F214" s="7"/>
      <c r="G214" s="7"/>
      <c r="H214" s="7"/>
      <c r="I214" s="7"/>
      <c r="J214" s="7"/>
      <c r="K214" s="7"/>
      <c r="L214" s="7"/>
      <c r="M214" s="7"/>
      <c r="N214" s="8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8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8"/>
      <c r="AO214" s="7"/>
      <c r="AP214" s="7"/>
      <c r="AQ214" s="7"/>
      <c r="AR214" s="7"/>
      <c r="AS214" s="7"/>
      <c r="AT214" s="8"/>
      <c r="AU214" s="7"/>
      <c r="AV214" s="8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8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8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85"/>
      <c r="DD214" s="85"/>
      <c r="DE214" s="85"/>
      <c r="DF214" s="85"/>
      <c r="DG214" s="85"/>
      <c r="DH214" s="85"/>
      <c r="DI214" s="85"/>
      <c r="DJ214" s="85"/>
      <c r="DK214" s="85"/>
      <c r="DL214" s="85"/>
      <c r="DM214" s="85"/>
      <c r="DN214" s="85"/>
      <c r="DO214" s="97"/>
      <c r="DP214" s="97"/>
      <c r="DQ214" s="97"/>
    </row>
    <row r="215" spans="1:121" x14ac:dyDescent="0.2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8"/>
      <c r="O215" s="8"/>
      <c r="P215" s="7"/>
      <c r="Q215" s="7"/>
      <c r="R215" s="7"/>
      <c r="S215" s="7"/>
      <c r="T215" s="7"/>
      <c r="U215" s="7"/>
      <c r="V215" s="7"/>
      <c r="W215" s="7"/>
      <c r="X215" s="7"/>
      <c r="Y215" s="8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8"/>
      <c r="AO215" s="7"/>
      <c r="AP215" s="7"/>
      <c r="AQ215" s="7"/>
      <c r="AR215" s="7"/>
      <c r="AS215" s="7"/>
      <c r="AT215" s="8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8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85"/>
      <c r="DD215" s="85"/>
      <c r="DE215" s="85"/>
      <c r="DF215" s="85"/>
      <c r="DG215" s="85"/>
      <c r="DH215" s="85"/>
      <c r="DI215" s="85"/>
      <c r="DJ215" s="85"/>
      <c r="DK215" s="85"/>
      <c r="DL215" s="85"/>
      <c r="DM215" s="85"/>
      <c r="DN215" s="85"/>
      <c r="DO215" s="97"/>
      <c r="DP215" s="97"/>
      <c r="DQ215" s="97"/>
    </row>
    <row r="216" spans="1:121" x14ac:dyDescent="0.2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8"/>
      <c r="O216" s="8"/>
      <c r="P216" s="7"/>
      <c r="Q216" s="7"/>
      <c r="R216" s="7"/>
      <c r="S216" s="7"/>
      <c r="T216" s="7"/>
      <c r="U216" s="7"/>
      <c r="V216" s="7"/>
      <c r="W216" s="7"/>
      <c r="X216" s="7"/>
      <c r="Y216" s="8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8"/>
      <c r="AO216" s="7"/>
      <c r="AP216" s="7"/>
      <c r="AQ216" s="7"/>
      <c r="AR216" s="7"/>
      <c r="AS216" s="7"/>
      <c r="AT216" s="8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8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85"/>
      <c r="DD216" s="85"/>
      <c r="DE216" s="85"/>
      <c r="DF216" s="85"/>
      <c r="DG216" s="85"/>
      <c r="DH216" s="85"/>
      <c r="DI216" s="85"/>
      <c r="DJ216" s="85"/>
      <c r="DK216" s="85"/>
      <c r="DL216" s="85"/>
      <c r="DM216" s="85"/>
      <c r="DN216" s="85"/>
      <c r="DO216" s="97"/>
      <c r="DP216" s="97"/>
      <c r="DQ216" s="97"/>
    </row>
    <row r="217" spans="1:121" x14ac:dyDescent="0.2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8"/>
      <c r="O217" s="8"/>
      <c r="P217" s="7"/>
      <c r="Q217" s="7"/>
      <c r="R217" s="7"/>
      <c r="S217" s="7"/>
      <c r="T217" s="7"/>
      <c r="U217" s="7"/>
      <c r="V217" s="7"/>
      <c r="W217" s="7"/>
      <c r="X217" s="7"/>
      <c r="Y217" s="8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8"/>
      <c r="AO217" s="7"/>
      <c r="AP217" s="7"/>
      <c r="AQ217" s="7"/>
      <c r="AR217" s="7"/>
      <c r="AS217" s="7"/>
      <c r="AT217" s="8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8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85"/>
      <c r="DD217" s="85"/>
      <c r="DE217" s="85"/>
      <c r="DF217" s="85"/>
      <c r="DG217" s="85"/>
      <c r="DH217" s="85"/>
      <c r="DI217" s="85"/>
      <c r="DJ217" s="85"/>
      <c r="DK217" s="85"/>
      <c r="DL217" s="85"/>
      <c r="DM217" s="85"/>
      <c r="DN217" s="85"/>
      <c r="DO217" s="97"/>
      <c r="DP217" s="97"/>
      <c r="DQ217" s="97"/>
    </row>
    <row r="218" spans="1:121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8"/>
      <c r="O218" s="8"/>
      <c r="P218" s="7"/>
      <c r="Q218" s="7"/>
      <c r="R218" s="7"/>
      <c r="S218" s="7"/>
      <c r="T218" s="7"/>
      <c r="U218" s="7"/>
      <c r="V218" s="7"/>
      <c r="W218" s="7"/>
      <c r="X218" s="7"/>
      <c r="Y218" s="8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8"/>
      <c r="AO218" s="7"/>
      <c r="AP218" s="7"/>
      <c r="AQ218" s="7"/>
      <c r="AR218" s="7"/>
      <c r="AS218" s="7"/>
      <c r="AT218" s="8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8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85"/>
      <c r="DD218" s="85"/>
      <c r="DE218" s="85"/>
      <c r="DF218" s="85"/>
      <c r="DG218" s="85"/>
      <c r="DH218" s="85"/>
      <c r="DI218" s="85"/>
      <c r="DJ218" s="85"/>
      <c r="DK218" s="85"/>
      <c r="DL218" s="85"/>
      <c r="DM218" s="85"/>
      <c r="DN218" s="85"/>
      <c r="DO218" s="97"/>
      <c r="DP218" s="97"/>
      <c r="DQ218" s="97"/>
    </row>
    <row r="219" spans="1:121" x14ac:dyDescent="0.2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8"/>
      <c r="O219" s="8"/>
      <c r="P219" s="7"/>
      <c r="Q219" s="7"/>
      <c r="R219" s="7"/>
      <c r="S219" s="7"/>
      <c r="T219" s="7"/>
      <c r="U219" s="7"/>
      <c r="V219" s="7"/>
      <c r="W219" s="7"/>
      <c r="X219" s="7"/>
      <c r="Y219" s="8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8"/>
      <c r="AO219" s="7"/>
      <c r="AP219" s="7"/>
      <c r="AQ219" s="7"/>
      <c r="AR219" s="7"/>
      <c r="AS219" s="7"/>
      <c r="AT219" s="8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8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85"/>
      <c r="DD219" s="85"/>
      <c r="DE219" s="85"/>
      <c r="DF219" s="85"/>
      <c r="DG219" s="85"/>
      <c r="DH219" s="85"/>
      <c r="DI219" s="85"/>
      <c r="DJ219" s="85"/>
      <c r="DK219" s="85"/>
      <c r="DL219" s="85"/>
      <c r="DM219" s="85"/>
      <c r="DN219" s="85"/>
      <c r="DO219" s="97"/>
      <c r="DP219" s="97"/>
      <c r="DQ219" s="97"/>
    </row>
    <row r="220" spans="1:121" x14ac:dyDescent="0.2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8"/>
      <c r="O220" s="8"/>
      <c r="P220" s="7"/>
      <c r="Q220" s="7"/>
      <c r="R220" s="7"/>
      <c r="S220" s="7"/>
      <c r="T220" s="7"/>
      <c r="U220" s="7"/>
      <c r="V220" s="7"/>
      <c r="W220" s="7"/>
      <c r="X220" s="7"/>
      <c r="Y220" s="8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8"/>
      <c r="AO220" s="7"/>
      <c r="AP220" s="7"/>
      <c r="AQ220" s="7"/>
      <c r="AR220" s="7"/>
      <c r="AS220" s="7"/>
      <c r="AT220" s="8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8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85"/>
      <c r="DD220" s="85"/>
      <c r="DE220" s="85"/>
      <c r="DF220" s="85"/>
      <c r="DG220" s="85"/>
      <c r="DH220" s="85"/>
      <c r="DI220" s="85"/>
      <c r="DJ220" s="85"/>
      <c r="DK220" s="85"/>
      <c r="DL220" s="85"/>
      <c r="DM220" s="85"/>
      <c r="DN220" s="85"/>
      <c r="DO220" s="97"/>
      <c r="DP220" s="97"/>
      <c r="DQ220" s="97"/>
    </row>
    <row r="221" spans="1:121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8"/>
      <c r="O221" s="8"/>
      <c r="P221" s="7"/>
      <c r="Q221" s="7"/>
      <c r="R221" s="7"/>
      <c r="S221" s="7"/>
      <c r="T221" s="7"/>
      <c r="U221" s="7"/>
      <c r="V221" s="7"/>
      <c r="W221" s="7"/>
      <c r="X221" s="7"/>
      <c r="Y221" s="8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8"/>
      <c r="AO221" s="7"/>
      <c r="AP221" s="7"/>
      <c r="AQ221" s="7"/>
      <c r="AR221" s="7"/>
      <c r="AS221" s="7"/>
      <c r="AT221" s="8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8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85"/>
      <c r="DD221" s="85"/>
      <c r="DE221" s="85"/>
      <c r="DF221" s="85"/>
      <c r="DG221" s="85"/>
      <c r="DH221" s="85"/>
      <c r="DI221" s="85"/>
      <c r="DJ221" s="85"/>
      <c r="DK221" s="85"/>
      <c r="DL221" s="85"/>
      <c r="DM221" s="85"/>
      <c r="DN221" s="85"/>
      <c r="DO221" s="97"/>
      <c r="DP221" s="97"/>
      <c r="DQ221" s="97"/>
    </row>
    <row r="222" spans="1:12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8"/>
      <c r="O222" s="8"/>
      <c r="P222" s="7"/>
      <c r="Q222" s="7"/>
      <c r="R222" s="7"/>
      <c r="S222" s="7"/>
      <c r="T222" s="7"/>
      <c r="U222" s="7"/>
      <c r="V222" s="7"/>
      <c r="W222" s="7"/>
      <c r="X222" s="7"/>
      <c r="Y222" s="8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8"/>
      <c r="AO222" s="7"/>
      <c r="AP222" s="7"/>
      <c r="AQ222" s="7"/>
      <c r="AR222" s="7"/>
      <c r="AS222" s="7"/>
      <c r="AT222" s="8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8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85"/>
      <c r="DD222" s="85"/>
      <c r="DE222" s="85"/>
      <c r="DF222" s="85"/>
      <c r="DG222" s="85"/>
      <c r="DH222" s="85"/>
      <c r="DI222" s="85"/>
      <c r="DJ222" s="85"/>
      <c r="DK222" s="85"/>
      <c r="DL222" s="85"/>
      <c r="DM222" s="85"/>
      <c r="DN222" s="85"/>
      <c r="DO222" s="97"/>
      <c r="DP222" s="97"/>
      <c r="DQ222" s="97"/>
    </row>
    <row r="223" spans="1:12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8"/>
      <c r="O223" s="8"/>
      <c r="P223" s="7"/>
      <c r="Q223" s="7"/>
      <c r="R223" s="7"/>
      <c r="S223" s="7"/>
      <c r="T223" s="7"/>
      <c r="U223" s="7"/>
      <c r="V223" s="7"/>
      <c r="W223" s="7"/>
      <c r="X223" s="7"/>
      <c r="Y223" s="8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8"/>
      <c r="AO223" s="7"/>
      <c r="AP223" s="7"/>
      <c r="AQ223" s="7"/>
      <c r="AR223" s="7"/>
      <c r="AS223" s="7"/>
      <c r="AT223" s="8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8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85"/>
      <c r="DD223" s="85"/>
      <c r="DE223" s="85"/>
      <c r="DF223" s="85"/>
      <c r="DG223" s="85"/>
      <c r="DH223" s="85"/>
      <c r="DI223" s="85"/>
      <c r="DJ223" s="85"/>
      <c r="DK223" s="85"/>
      <c r="DL223" s="85"/>
      <c r="DM223" s="85"/>
      <c r="DN223" s="85"/>
      <c r="DO223" s="97"/>
      <c r="DP223" s="97"/>
      <c r="DQ223" s="97"/>
    </row>
    <row r="224" spans="1:121" x14ac:dyDescent="0.2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8"/>
      <c r="O224" s="8"/>
      <c r="P224" s="7"/>
      <c r="Q224" s="7"/>
      <c r="R224" s="7"/>
      <c r="S224" s="7"/>
      <c r="T224" s="7"/>
      <c r="U224" s="7"/>
      <c r="V224" s="7"/>
      <c r="W224" s="7"/>
      <c r="X224" s="7"/>
      <c r="Y224" s="8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8"/>
      <c r="AO224" s="7"/>
      <c r="AP224" s="7"/>
      <c r="AQ224" s="7"/>
      <c r="AR224" s="7"/>
      <c r="AS224" s="7"/>
      <c r="AT224" s="8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8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85"/>
      <c r="DD224" s="85"/>
      <c r="DE224" s="85"/>
      <c r="DF224" s="85"/>
      <c r="DG224" s="85"/>
      <c r="DH224" s="85"/>
      <c r="DI224" s="85"/>
      <c r="DJ224" s="85"/>
      <c r="DK224" s="85"/>
      <c r="DL224" s="85"/>
      <c r="DM224" s="85"/>
      <c r="DN224" s="85"/>
      <c r="DO224" s="97"/>
      <c r="DP224" s="97"/>
      <c r="DQ224" s="97"/>
    </row>
    <row r="225" spans="1:121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8"/>
      <c r="O225" s="8"/>
      <c r="P225" s="7"/>
      <c r="Q225" s="7"/>
      <c r="R225" s="7"/>
      <c r="S225" s="7"/>
      <c r="T225" s="7"/>
      <c r="U225" s="7"/>
      <c r="V225" s="7"/>
      <c r="W225" s="7"/>
      <c r="X225" s="7"/>
      <c r="Y225" s="8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8"/>
      <c r="AO225" s="7"/>
      <c r="AP225" s="7"/>
      <c r="AQ225" s="7"/>
      <c r="AR225" s="7"/>
      <c r="AS225" s="7"/>
      <c r="AT225" s="8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8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85"/>
      <c r="DD225" s="85"/>
      <c r="DE225" s="85"/>
      <c r="DF225" s="85"/>
      <c r="DG225" s="85"/>
      <c r="DH225" s="85"/>
      <c r="DI225" s="85"/>
      <c r="DJ225" s="85"/>
      <c r="DK225" s="85"/>
      <c r="DL225" s="85"/>
      <c r="DM225" s="85"/>
      <c r="DN225" s="85"/>
      <c r="DO225" s="97"/>
      <c r="DP225" s="97"/>
      <c r="DQ225" s="97"/>
    </row>
    <row r="226" spans="1:121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9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85"/>
      <c r="DD226" s="85"/>
      <c r="DE226" s="85"/>
      <c r="DF226" s="85"/>
      <c r="DG226" s="85"/>
      <c r="DH226" s="85"/>
      <c r="DI226" s="85"/>
      <c r="DJ226" s="85"/>
      <c r="DK226" s="85"/>
      <c r="DL226" s="85"/>
      <c r="DM226" s="85"/>
      <c r="DN226" s="85"/>
      <c r="DO226" s="97"/>
      <c r="DP226" s="97"/>
      <c r="DQ226" s="97"/>
    </row>
    <row r="227" spans="1:121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9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85"/>
      <c r="DD227" s="85"/>
      <c r="DE227" s="85"/>
      <c r="DF227" s="85"/>
      <c r="DG227" s="85"/>
      <c r="DH227" s="85"/>
      <c r="DI227" s="85"/>
      <c r="DJ227" s="85"/>
      <c r="DK227" s="85"/>
      <c r="DL227" s="85"/>
      <c r="DM227" s="85"/>
      <c r="DN227" s="85"/>
      <c r="DO227" s="97"/>
      <c r="DP227" s="97"/>
      <c r="DQ227" s="97"/>
    </row>
    <row r="228" spans="1:121" x14ac:dyDescent="0.2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9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85"/>
      <c r="DD228" s="85"/>
      <c r="DE228" s="85"/>
      <c r="DF228" s="85"/>
      <c r="DG228" s="85"/>
      <c r="DH228" s="85"/>
      <c r="DI228" s="85"/>
      <c r="DJ228" s="85"/>
      <c r="DK228" s="85"/>
      <c r="DL228" s="85"/>
      <c r="DM228" s="85"/>
      <c r="DN228" s="85"/>
      <c r="DO228" s="97"/>
      <c r="DP228" s="97"/>
      <c r="DQ228" s="97"/>
    </row>
    <row r="229" spans="1:121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9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85"/>
      <c r="DD229" s="85"/>
      <c r="DE229" s="85"/>
      <c r="DF229" s="85"/>
      <c r="DG229" s="85"/>
      <c r="DH229" s="85"/>
      <c r="DI229" s="85"/>
      <c r="DJ229" s="85"/>
      <c r="DK229" s="85"/>
      <c r="DL229" s="85"/>
      <c r="DM229" s="85"/>
      <c r="DN229" s="85"/>
      <c r="DO229" s="97"/>
      <c r="DP229" s="97"/>
      <c r="DQ229" s="97"/>
    </row>
    <row r="230" spans="1:121" x14ac:dyDescent="0.2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9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85"/>
      <c r="DD230" s="85"/>
      <c r="DE230" s="85"/>
      <c r="DF230" s="85"/>
      <c r="DG230" s="85"/>
      <c r="DH230" s="85"/>
      <c r="DI230" s="85"/>
      <c r="DJ230" s="85"/>
      <c r="DK230" s="85"/>
      <c r="DL230" s="85"/>
      <c r="DM230" s="85"/>
      <c r="DN230" s="85"/>
      <c r="DO230" s="97"/>
      <c r="DP230" s="97"/>
      <c r="DQ230" s="97"/>
    </row>
    <row r="231" spans="1:121" x14ac:dyDescent="0.2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9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85"/>
      <c r="DD231" s="85"/>
      <c r="DE231" s="85"/>
      <c r="DF231" s="85"/>
      <c r="DG231" s="85"/>
      <c r="DH231" s="85"/>
      <c r="DI231" s="85"/>
      <c r="DJ231" s="85"/>
      <c r="DK231" s="85"/>
      <c r="DL231" s="85"/>
      <c r="DM231" s="85"/>
      <c r="DN231" s="85"/>
      <c r="DO231" s="97"/>
      <c r="DP231" s="97"/>
      <c r="DQ231" s="97"/>
    </row>
    <row r="232" spans="1:121" x14ac:dyDescent="0.2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85"/>
      <c r="DD232" s="85"/>
      <c r="DE232" s="85"/>
      <c r="DF232" s="85"/>
      <c r="DG232" s="85"/>
      <c r="DH232" s="85"/>
      <c r="DI232" s="85"/>
      <c r="DJ232" s="85"/>
      <c r="DK232" s="85"/>
      <c r="DL232" s="85"/>
      <c r="DM232" s="85"/>
      <c r="DN232" s="85"/>
      <c r="DO232" s="97"/>
      <c r="DP232" s="97"/>
      <c r="DQ232" s="97"/>
    </row>
    <row r="233" spans="1:121" x14ac:dyDescent="0.2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9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85"/>
      <c r="DD233" s="85"/>
      <c r="DE233" s="85"/>
      <c r="DF233" s="85"/>
      <c r="DG233" s="85"/>
      <c r="DH233" s="85"/>
      <c r="DI233" s="85"/>
      <c r="DJ233" s="85"/>
      <c r="DK233" s="85"/>
      <c r="DL233" s="85"/>
      <c r="DM233" s="85"/>
      <c r="DN233" s="85"/>
      <c r="DO233" s="97"/>
      <c r="DP233" s="97"/>
      <c r="DQ233" s="97"/>
    </row>
    <row r="234" spans="1:121" x14ac:dyDescent="0.2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9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85"/>
      <c r="DD234" s="85"/>
      <c r="DE234" s="85"/>
      <c r="DF234" s="85"/>
      <c r="DG234" s="85"/>
      <c r="DH234" s="85"/>
      <c r="DI234" s="85"/>
      <c r="DJ234" s="85"/>
      <c r="DK234" s="85"/>
      <c r="DL234" s="85"/>
      <c r="DM234" s="85"/>
      <c r="DN234" s="85"/>
      <c r="DO234" s="97"/>
      <c r="DP234" s="97"/>
      <c r="DQ234" s="97"/>
    </row>
    <row r="235" spans="1:121" x14ac:dyDescent="0.2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9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85"/>
      <c r="DD235" s="85"/>
      <c r="DE235" s="85"/>
      <c r="DF235" s="85"/>
      <c r="DG235" s="85"/>
      <c r="DH235" s="85"/>
      <c r="DI235" s="85"/>
      <c r="DJ235" s="85"/>
      <c r="DK235" s="85"/>
      <c r="DL235" s="85"/>
      <c r="DM235" s="85"/>
      <c r="DN235" s="85"/>
      <c r="DO235" s="97"/>
      <c r="DP235" s="97"/>
      <c r="DQ235" s="97"/>
    </row>
    <row r="236" spans="1:121" x14ac:dyDescent="0.2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9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85"/>
      <c r="DD236" s="85"/>
      <c r="DE236" s="85"/>
      <c r="DF236" s="85"/>
      <c r="DG236" s="85"/>
      <c r="DH236" s="85"/>
      <c r="DI236" s="85"/>
      <c r="DJ236" s="85"/>
      <c r="DK236" s="85"/>
      <c r="DL236" s="85"/>
      <c r="DM236" s="85"/>
      <c r="DN236" s="85"/>
      <c r="DO236" s="97"/>
      <c r="DP236" s="97"/>
      <c r="DQ236" s="97"/>
    </row>
    <row r="237" spans="1:121" x14ac:dyDescent="0.2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9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85"/>
      <c r="DD237" s="85"/>
      <c r="DE237" s="85"/>
      <c r="DF237" s="85"/>
      <c r="DG237" s="85"/>
      <c r="DH237" s="85"/>
      <c r="DI237" s="85"/>
      <c r="DJ237" s="85"/>
      <c r="DK237" s="85"/>
      <c r="DL237" s="85"/>
      <c r="DM237" s="85"/>
      <c r="DN237" s="85"/>
      <c r="DO237" s="97"/>
      <c r="DP237" s="97"/>
      <c r="DQ237" s="97"/>
    </row>
    <row r="238" spans="1:121" x14ac:dyDescent="0.2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9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85"/>
      <c r="DD238" s="85"/>
      <c r="DE238" s="85"/>
      <c r="DF238" s="85"/>
      <c r="DG238" s="85"/>
      <c r="DH238" s="85"/>
      <c r="DI238" s="85"/>
      <c r="DJ238" s="85"/>
      <c r="DK238" s="85"/>
      <c r="DL238" s="85"/>
      <c r="DM238" s="85"/>
      <c r="DN238" s="85"/>
      <c r="DO238" s="97"/>
      <c r="DP238" s="97"/>
      <c r="DQ238" s="97"/>
    </row>
    <row r="239" spans="1:121" x14ac:dyDescent="0.2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9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85"/>
      <c r="DD239" s="85"/>
      <c r="DE239" s="85"/>
      <c r="DF239" s="85"/>
      <c r="DG239" s="85"/>
      <c r="DH239" s="85"/>
      <c r="DI239" s="85"/>
      <c r="DJ239" s="85"/>
      <c r="DK239" s="85"/>
      <c r="DL239" s="85"/>
      <c r="DM239" s="85"/>
      <c r="DN239" s="85"/>
      <c r="DO239" s="97"/>
      <c r="DP239" s="97"/>
      <c r="DQ239" s="97"/>
    </row>
    <row r="240" spans="1:121" x14ac:dyDescent="0.2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9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85"/>
      <c r="DD240" s="85"/>
      <c r="DE240" s="85"/>
      <c r="DF240" s="85"/>
      <c r="DG240" s="85"/>
      <c r="DH240" s="85"/>
      <c r="DI240" s="85"/>
      <c r="DJ240" s="85"/>
      <c r="DK240" s="85"/>
      <c r="DL240" s="85"/>
      <c r="DM240" s="85"/>
      <c r="DN240" s="85"/>
      <c r="DO240" s="97"/>
      <c r="DP240" s="97"/>
      <c r="DQ240" s="97"/>
    </row>
    <row r="241" spans="1:121" x14ac:dyDescent="0.2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9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85"/>
      <c r="DD241" s="85"/>
      <c r="DE241" s="85"/>
      <c r="DF241" s="85"/>
      <c r="DG241" s="85"/>
      <c r="DH241" s="85"/>
      <c r="DI241" s="85"/>
      <c r="DJ241" s="85"/>
      <c r="DK241" s="85"/>
      <c r="DL241" s="85"/>
      <c r="DM241" s="85"/>
      <c r="DN241" s="85"/>
      <c r="DO241" s="97"/>
      <c r="DP241" s="97"/>
      <c r="DQ241" s="97"/>
    </row>
    <row r="242" spans="1:121" x14ac:dyDescent="0.2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9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85"/>
      <c r="DD242" s="85"/>
      <c r="DE242" s="85"/>
      <c r="DF242" s="85"/>
      <c r="DG242" s="85"/>
      <c r="DH242" s="85"/>
      <c r="DI242" s="85"/>
      <c r="DJ242" s="85"/>
      <c r="DK242" s="85"/>
      <c r="DL242" s="85"/>
      <c r="DM242" s="85"/>
      <c r="DN242" s="85"/>
      <c r="DO242" s="97"/>
      <c r="DP242" s="97"/>
      <c r="DQ242" s="97"/>
    </row>
    <row r="243" spans="1:121" x14ac:dyDescent="0.2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9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85"/>
      <c r="DD243" s="85"/>
      <c r="DE243" s="85"/>
      <c r="DF243" s="85"/>
      <c r="DG243" s="85"/>
      <c r="DH243" s="85"/>
      <c r="DI243" s="85"/>
      <c r="DJ243" s="85"/>
      <c r="DK243" s="85"/>
      <c r="DL243" s="85"/>
      <c r="DM243" s="85"/>
      <c r="DN243" s="85"/>
      <c r="DO243" s="97"/>
      <c r="DP243" s="97"/>
      <c r="DQ243" s="97"/>
    </row>
    <row r="244" spans="1:121" x14ac:dyDescent="0.2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9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85"/>
      <c r="DD244" s="85"/>
      <c r="DE244" s="85"/>
      <c r="DF244" s="85"/>
      <c r="DG244" s="85"/>
      <c r="DH244" s="85"/>
      <c r="DI244" s="85"/>
      <c r="DJ244" s="85"/>
      <c r="DK244" s="85"/>
      <c r="DL244" s="85"/>
      <c r="DM244" s="85"/>
      <c r="DN244" s="85"/>
      <c r="DO244" s="97"/>
      <c r="DP244" s="97"/>
      <c r="DQ244" s="97"/>
    </row>
    <row r="245" spans="1:121" x14ac:dyDescent="0.2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9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85"/>
      <c r="DD245" s="85"/>
      <c r="DE245" s="85"/>
      <c r="DF245" s="85"/>
      <c r="DG245" s="85"/>
      <c r="DH245" s="85"/>
      <c r="DI245" s="85"/>
      <c r="DJ245" s="85"/>
      <c r="DK245" s="85"/>
      <c r="DL245" s="85"/>
      <c r="DM245" s="85"/>
      <c r="DN245" s="85"/>
      <c r="DO245" s="97"/>
      <c r="DP245" s="97"/>
      <c r="DQ245" s="97"/>
    </row>
    <row r="246" spans="1:121" x14ac:dyDescent="0.2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9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85"/>
      <c r="DD246" s="85"/>
      <c r="DE246" s="85"/>
      <c r="DF246" s="85"/>
      <c r="DG246" s="85"/>
      <c r="DH246" s="85"/>
      <c r="DI246" s="85"/>
      <c r="DJ246" s="85"/>
      <c r="DK246" s="85"/>
      <c r="DL246" s="85"/>
      <c r="DM246" s="85"/>
      <c r="DN246" s="85"/>
      <c r="DO246" s="97"/>
      <c r="DP246" s="97"/>
      <c r="DQ246" s="97"/>
    </row>
    <row r="247" spans="1:121" x14ac:dyDescent="0.2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9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85"/>
      <c r="DD247" s="85"/>
      <c r="DE247" s="85"/>
      <c r="DF247" s="85"/>
      <c r="DG247" s="85"/>
      <c r="DH247" s="85"/>
      <c r="DI247" s="85"/>
      <c r="DJ247" s="85"/>
      <c r="DK247" s="85"/>
      <c r="DL247" s="85"/>
      <c r="DM247" s="85"/>
      <c r="DN247" s="85"/>
      <c r="DO247" s="97"/>
      <c r="DP247" s="97"/>
      <c r="DQ247" s="97"/>
    </row>
    <row r="248" spans="1:121" x14ac:dyDescent="0.2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9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85"/>
      <c r="DD248" s="85"/>
      <c r="DE248" s="85"/>
      <c r="DF248" s="85"/>
      <c r="DG248" s="85"/>
      <c r="DH248" s="85"/>
      <c r="DI248" s="85"/>
      <c r="DJ248" s="85"/>
      <c r="DK248" s="85"/>
      <c r="DL248" s="85"/>
      <c r="DM248" s="85"/>
      <c r="DN248" s="85"/>
      <c r="DO248" s="97"/>
      <c r="DP248" s="97"/>
      <c r="DQ248" s="97"/>
    </row>
    <row r="249" spans="1:121" x14ac:dyDescent="0.2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9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85"/>
      <c r="DD249" s="85"/>
      <c r="DE249" s="85"/>
      <c r="DF249" s="85"/>
      <c r="DG249" s="85"/>
      <c r="DH249" s="85"/>
      <c r="DI249" s="85"/>
      <c r="DJ249" s="85"/>
      <c r="DK249" s="85"/>
      <c r="DL249" s="85"/>
      <c r="DM249" s="85"/>
      <c r="DN249" s="85"/>
      <c r="DO249" s="97"/>
      <c r="DP249" s="97"/>
      <c r="DQ249" s="97"/>
    </row>
    <row r="250" spans="1:121" x14ac:dyDescent="0.2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9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85"/>
      <c r="DD250" s="85"/>
      <c r="DE250" s="85"/>
      <c r="DF250" s="85"/>
      <c r="DG250" s="85"/>
      <c r="DH250" s="85"/>
      <c r="DI250" s="85"/>
      <c r="DJ250" s="85"/>
      <c r="DK250" s="85"/>
      <c r="DL250" s="85"/>
      <c r="DM250" s="85"/>
      <c r="DN250" s="85"/>
      <c r="DO250" s="97"/>
      <c r="DP250" s="97"/>
      <c r="DQ250" s="97"/>
    </row>
    <row r="251" spans="1:121" x14ac:dyDescent="0.2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9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85"/>
      <c r="DD251" s="85"/>
      <c r="DE251" s="85"/>
      <c r="DF251" s="85"/>
      <c r="DG251" s="85"/>
      <c r="DH251" s="85"/>
      <c r="DI251" s="85"/>
      <c r="DJ251" s="85"/>
      <c r="DK251" s="85"/>
      <c r="DL251" s="85"/>
      <c r="DM251" s="85"/>
      <c r="DN251" s="85"/>
      <c r="DO251" s="97"/>
      <c r="DP251" s="97"/>
      <c r="DQ251" s="97"/>
    </row>
    <row r="252" spans="1:121" x14ac:dyDescent="0.2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9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85"/>
      <c r="DD252" s="85"/>
      <c r="DE252" s="85"/>
      <c r="DF252" s="85"/>
      <c r="DG252" s="85"/>
      <c r="DH252" s="85"/>
      <c r="DI252" s="85"/>
      <c r="DJ252" s="85"/>
      <c r="DK252" s="85"/>
      <c r="DL252" s="85"/>
      <c r="DM252" s="85"/>
      <c r="DN252" s="85"/>
      <c r="DO252" s="97"/>
      <c r="DP252" s="97"/>
      <c r="DQ252" s="97"/>
    </row>
    <row r="253" spans="1:121" x14ac:dyDescent="0.2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9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85"/>
      <c r="DD253" s="85"/>
      <c r="DE253" s="85"/>
      <c r="DF253" s="85"/>
      <c r="DG253" s="85"/>
      <c r="DH253" s="85"/>
      <c r="DI253" s="85"/>
      <c r="DJ253" s="85"/>
      <c r="DK253" s="85"/>
      <c r="DL253" s="85"/>
      <c r="DM253" s="85"/>
      <c r="DN253" s="85"/>
      <c r="DO253" s="97"/>
      <c r="DP253" s="97"/>
      <c r="DQ253" s="97"/>
    </row>
    <row r="254" spans="1:121" x14ac:dyDescent="0.2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9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85"/>
      <c r="DD254" s="85"/>
      <c r="DE254" s="85"/>
      <c r="DF254" s="85"/>
      <c r="DG254" s="85"/>
      <c r="DH254" s="85"/>
      <c r="DI254" s="85"/>
      <c r="DJ254" s="85"/>
      <c r="DK254" s="85"/>
      <c r="DL254" s="85"/>
      <c r="DM254" s="85"/>
      <c r="DN254" s="85"/>
      <c r="DO254" s="97"/>
      <c r="DP254" s="97"/>
      <c r="DQ254" s="97"/>
    </row>
    <row r="255" spans="1:121" x14ac:dyDescent="0.2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9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85"/>
      <c r="DD255" s="85"/>
      <c r="DE255" s="85"/>
      <c r="DF255" s="85"/>
      <c r="DG255" s="85"/>
      <c r="DH255" s="85"/>
      <c r="DI255" s="85"/>
      <c r="DJ255" s="85"/>
      <c r="DK255" s="85"/>
      <c r="DL255" s="85"/>
      <c r="DM255" s="85"/>
      <c r="DN255" s="85"/>
      <c r="DO255" s="97"/>
      <c r="DP255" s="97"/>
      <c r="DQ255" s="97"/>
    </row>
    <row r="256" spans="1:121" x14ac:dyDescent="0.2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9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85"/>
      <c r="DD256" s="85"/>
      <c r="DE256" s="85"/>
      <c r="DF256" s="85"/>
      <c r="DG256" s="85"/>
      <c r="DH256" s="85"/>
      <c r="DI256" s="85"/>
      <c r="DJ256" s="85"/>
      <c r="DK256" s="85"/>
      <c r="DL256" s="85"/>
      <c r="DM256" s="85"/>
      <c r="DN256" s="85"/>
      <c r="DO256" s="97"/>
      <c r="DP256" s="97"/>
      <c r="DQ256" s="97"/>
    </row>
    <row r="257" spans="1:121" x14ac:dyDescent="0.2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9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85"/>
      <c r="DD257" s="85"/>
      <c r="DE257" s="85"/>
      <c r="DF257" s="85"/>
      <c r="DG257" s="85"/>
      <c r="DH257" s="85"/>
      <c r="DI257" s="85"/>
      <c r="DJ257" s="85"/>
      <c r="DK257" s="85"/>
      <c r="DL257" s="85"/>
      <c r="DM257" s="85"/>
      <c r="DN257" s="85"/>
      <c r="DO257" s="97"/>
      <c r="DP257" s="97"/>
      <c r="DQ257" s="97"/>
    </row>
    <row r="258" spans="1:121" x14ac:dyDescent="0.2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9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85"/>
      <c r="DD258" s="85"/>
      <c r="DE258" s="85"/>
      <c r="DF258" s="85"/>
      <c r="DG258" s="85"/>
      <c r="DH258" s="85"/>
      <c r="DI258" s="85"/>
      <c r="DJ258" s="85"/>
      <c r="DK258" s="85"/>
      <c r="DL258" s="85"/>
      <c r="DM258" s="85"/>
      <c r="DN258" s="85"/>
      <c r="DO258" s="97"/>
      <c r="DP258" s="97"/>
      <c r="DQ258" s="97"/>
    </row>
    <row r="259" spans="1:121" x14ac:dyDescent="0.2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9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85"/>
      <c r="DD259" s="85"/>
      <c r="DE259" s="85"/>
      <c r="DF259" s="85"/>
      <c r="DG259" s="85"/>
      <c r="DH259" s="85"/>
      <c r="DI259" s="85"/>
      <c r="DJ259" s="85"/>
      <c r="DK259" s="85"/>
      <c r="DL259" s="85"/>
      <c r="DM259" s="85"/>
      <c r="DN259" s="85"/>
      <c r="DO259" s="97"/>
      <c r="DP259" s="97"/>
      <c r="DQ259" s="97"/>
    </row>
    <row r="260" spans="1:121" x14ac:dyDescent="0.2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9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85"/>
      <c r="DD260" s="85"/>
      <c r="DE260" s="85"/>
      <c r="DF260" s="85"/>
      <c r="DG260" s="85"/>
      <c r="DH260" s="85"/>
      <c r="DI260" s="85"/>
      <c r="DJ260" s="85"/>
      <c r="DK260" s="85"/>
      <c r="DL260" s="85"/>
      <c r="DM260" s="85"/>
      <c r="DN260" s="85"/>
      <c r="DO260" s="97"/>
      <c r="DP260" s="97"/>
      <c r="DQ260" s="97"/>
    </row>
    <row r="261" spans="1:121" x14ac:dyDescent="0.2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9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85"/>
      <c r="DD261" s="85"/>
      <c r="DE261" s="85"/>
      <c r="DF261" s="85"/>
      <c r="DG261" s="85"/>
      <c r="DH261" s="85"/>
      <c r="DI261" s="85"/>
      <c r="DJ261" s="85"/>
      <c r="DK261" s="85"/>
      <c r="DL261" s="85"/>
      <c r="DM261" s="85"/>
      <c r="DN261" s="85"/>
      <c r="DO261" s="97"/>
      <c r="DP261" s="97"/>
      <c r="DQ261" s="97"/>
    </row>
    <row r="262" spans="1:121" x14ac:dyDescent="0.2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9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85"/>
      <c r="DD262" s="85"/>
      <c r="DE262" s="85"/>
      <c r="DF262" s="85"/>
      <c r="DG262" s="85"/>
      <c r="DH262" s="85"/>
      <c r="DI262" s="85"/>
      <c r="DJ262" s="85"/>
      <c r="DK262" s="85"/>
      <c r="DL262" s="85"/>
      <c r="DM262" s="85"/>
      <c r="DN262" s="85"/>
      <c r="DO262" s="97"/>
      <c r="DP262" s="97"/>
      <c r="DQ262" s="97"/>
    </row>
    <row r="263" spans="1:121" x14ac:dyDescent="0.2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9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85"/>
      <c r="DD263" s="85"/>
      <c r="DE263" s="85"/>
      <c r="DF263" s="85"/>
      <c r="DG263" s="85"/>
      <c r="DH263" s="85"/>
      <c r="DI263" s="85"/>
      <c r="DJ263" s="85"/>
      <c r="DK263" s="85"/>
      <c r="DL263" s="85"/>
      <c r="DM263" s="85"/>
      <c r="DN263" s="85"/>
      <c r="DO263" s="97"/>
      <c r="DP263" s="97"/>
      <c r="DQ263" s="97"/>
    </row>
    <row r="264" spans="1:121" x14ac:dyDescent="0.2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9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85"/>
      <c r="DD264" s="85"/>
      <c r="DE264" s="85"/>
      <c r="DF264" s="85"/>
      <c r="DG264" s="85"/>
      <c r="DH264" s="85"/>
      <c r="DI264" s="85"/>
      <c r="DJ264" s="85"/>
      <c r="DK264" s="85"/>
      <c r="DL264" s="85"/>
      <c r="DM264" s="85"/>
      <c r="DN264" s="85"/>
      <c r="DO264" s="97"/>
      <c r="DP264" s="97"/>
      <c r="DQ264" s="97"/>
    </row>
    <row r="265" spans="1:121" x14ac:dyDescent="0.2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9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85"/>
      <c r="DD265" s="85"/>
      <c r="DE265" s="85"/>
      <c r="DF265" s="85"/>
      <c r="DG265" s="85"/>
      <c r="DH265" s="85"/>
      <c r="DI265" s="85"/>
      <c r="DJ265" s="85"/>
      <c r="DK265" s="85"/>
      <c r="DL265" s="85"/>
      <c r="DM265" s="85"/>
      <c r="DN265" s="85"/>
      <c r="DO265" s="97"/>
      <c r="DP265" s="97"/>
      <c r="DQ265" s="97"/>
    </row>
    <row r="266" spans="1:121" x14ac:dyDescent="0.2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9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85"/>
      <c r="DD266" s="85"/>
      <c r="DE266" s="85"/>
      <c r="DF266" s="85"/>
      <c r="DG266" s="85"/>
      <c r="DH266" s="85"/>
      <c r="DI266" s="85"/>
      <c r="DJ266" s="85"/>
      <c r="DK266" s="85"/>
      <c r="DL266" s="85"/>
      <c r="DM266" s="85"/>
      <c r="DN266" s="85"/>
      <c r="DO266" s="97"/>
      <c r="DP266" s="97"/>
      <c r="DQ266" s="97"/>
    </row>
    <row r="267" spans="1:121" x14ac:dyDescent="0.2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9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85"/>
      <c r="DD267" s="85"/>
      <c r="DE267" s="85"/>
      <c r="DF267" s="85"/>
      <c r="DG267" s="85"/>
      <c r="DH267" s="85"/>
      <c r="DI267" s="85"/>
      <c r="DJ267" s="85"/>
      <c r="DK267" s="85"/>
      <c r="DL267" s="85"/>
      <c r="DM267" s="85"/>
      <c r="DN267" s="85"/>
      <c r="DO267" s="97"/>
      <c r="DP267" s="97"/>
      <c r="DQ267" s="97"/>
    </row>
    <row r="268" spans="1:121" x14ac:dyDescent="0.2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9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85"/>
      <c r="DD268" s="85"/>
      <c r="DE268" s="85"/>
      <c r="DF268" s="85"/>
      <c r="DG268" s="85"/>
      <c r="DH268" s="85"/>
      <c r="DI268" s="85"/>
      <c r="DJ268" s="85"/>
      <c r="DK268" s="85"/>
      <c r="DL268" s="85"/>
      <c r="DM268" s="85"/>
      <c r="DN268" s="85"/>
      <c r="DO268" s="97"/>
      <c r="DP268" s="97"/>
      <c r="DQ268" s="97"/>
    </row>
    <row r="269" spans="1:121" x14ac:dyDescent="0.2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9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85"/>
      <c r="DD269" s="85"/>
      <c r="DE269" s="85"/>
      <c r="DF269" s="85"/>
      <c r="DG269" s="85"/>
      <c r="DH269" s="85"/>
      <c r="DI269" s="85"/>
      <c r="DJ269" s="85"/>
      <c r="DK269" s="85"/>
      <c r="DL269" s="85"/>
      <c r="DM269" s="85"/>
      <c r="DN269" s="85"/>
      <c r="DO269" s="97"/>
      <c r="DP269" s="97"/>
      <c r="DQ269" s="97"/>
    </row>
    <row r="270" spans="1:121" x14ac:dyDescent="0.2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9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85"/>
      <c r="DD270" s="85"/>
      <c r="DE270" s="85"/>
      <c r="DF270" s="85"/>
      <c r="DG270" s="85"/>
      <c r="DH270" s="85"/>
      <c r="DI270" s="85"/>
      <c r="DJ270" s="85"/>
      <c r="DK270" s="85"/>
      <c r="DL270" s="85"/>
      <c r="DM270" s="85"/>
      <c r="DN270" s="85"/>
      <c r="DO270" s="97"/>
      <c r="DP270" s="97"/>
      <c r="DQ270" s="97"/>
    </row>
    <row r="271" spans="1:121" x14ac:dyDescent="0.2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9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85"/>
      <c r="DD271" s="85"/>
      <c r="DE271" s="85"/>
      <c r="DF271" s="85"/>
      <c r="DG271" s="85"/>
      <c r="DH271" s="85"/>
      <c r="DI271" s="85"/>
      <c r="DJ271" s="85"/>
      <c r="DK271" s="85"/>
      <c r="DL271" s="85"/>
      <c r="DM271" s="85"/>
      <c r="DN271" s="85"/>
      <c r="DO271" s="97"/>
      <c r="DP271" s="97"/>
      <c r="DQ271" s="97"/>
    </row>
    <row r="272" spans="1:121" x14ac:dyDescent="0.2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9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85"/>
      <c r="DD272" s="85"/>
      <c r="DE272" s="85"/>
      <c r="DF272" s="85"/>
      <c r="DG272" s="85"/>
      <c r="DH272" s="85"/>
      <c r="DI272" s="85"/>
      <c r="DJ272" s="85"/>
      <c r="DK272" s="85"/>
      <c r="DL272" s="85"/>
      <c r="DM272" s="85"/>
      <c r="DN272" s="85"/>
      <c r="DO272" s="97"/>
      <c r="DP272" s="97"/>
      <c r="DQ272" s="97"/>
    </row>
    <row r="273" spans="1:121" x14ac:dyDescent="0.2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9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85"/>
      <c r="DD273" s="85"/>
      <c r="DE273" s="85"/>
      <c r="DF273" s="85"/>
      <c r="DG273" s="85"/>
      <c r="DH273" s="85"/>
      <c r="DI273" s="85"/>
      <c r="DJ273" s="85"/>
      <c r="DK273" s="85"/>
      <c r="DL273" s="85"/>
      <c r="DM273" s="85"/>
      <c r="DN273" s="85"/>
      <c r="DO273" s="97"/>
      <c r="DP273" s="97"/>
      <c r="DQ273" s="97"/>
    </row>
    <row r="274" spans="1:121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9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85"/>
      <c r="DD274" s="85"/>
      <c r="DE274" s="85"/>
      <c r="DF274" s="85"/>
      <c r="DG274" s="85"/>
      <c r="DH274" s="85"/>
      <c r="DI274" s="85"/>
      <c r="DJ274" s="85"/>
      <c r="DK274" s="85"/>
      <c r="DL274" s="85"/>
      <c r="DM274" s="85"/>
      <c r="DN274" s="85"/>
      <c r="DO274" s="97"/>
      <c r="DP274" s="97"/>
      <c r="DQ274" s="97"/>
    </row>
    <row r="275" spans="1:121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9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85"/>
      <c r="DD275" s="85"/>
      <c r="DE275" s="85"/>
      <c r="DF275" s="85"/>
      <c r="DG275" s="85"/>
      <c r="DH275" s="85"/>
      <c r="DI275" s="85"/>
      <c r="DJ275" s="85"/>
      <c r="DK275" s="85"/>
      <c r="DL275" s="85"/>
      <c r="DM275" s="85"/>
      <c r="DN275" s="85"/>
      <c r="DO275" s="97"/>
      <c r="DP275" s="97"/>
      <c r="DQ275" s="97"/>
    </row>
    <row r="276" spans="1:121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9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85"/>
      <c r="DD276" s="85"/>
      <c r="DE276" s="85"/>
      <c r="DF276" s="85"/>
      <c r="DG276" s="85"/>
      <c r="DH276" s="85"/>
      <c r="DI276" s="85"/>
      <c r="DJ276" s="85"/>
      <c r="DK276" s="85"/>
      <c r="DL276" s="85"/>
      <c r="DM276" s="85"/>
      <c r="DN276" s="85"/>
      <c r="DO276" s="97"/>
      <c r="DP276" s="97"/>
      <c r="DQ276" s="97"/>
    </row>
    <row r="277" spans="1:121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9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85"/>
      <c r="DD277" s="85"/>
      <c r="DE277" s="85"/>
      <c r="DF277" s="85"/>
      <c r="DG277" s="85"/>
      <c r="DH277" s="85"/>
      <c r="DI277" s="85"/>
      <c r="DJ277" s="85"/>
      <c r="DK277" s="85"/>
      <c r="DL277" s="85"/>
      <c r="DM277" s="85"/>
      <c r="DN277" s="85"/>
      <c r="DO277" s="97"/>
      <c r="DP277" s="97"/>
      <c r="DQ277" s="97"/>
    </row>
    <row r="278" spans="1:121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9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85"/>
      <c r="DD278" s="85"/>
      <c r="DE278" s="85"/>
      <c r="DF278" s="85"/>
      <c r="DG278" s="85"/>
      <c r="DH278" s="85"/>
      <c r="DI278" s="85"/>
      <c r="DJ278" s="85"/>
      <c r="DK278" s="85"/>
      <c r="DL278" s="85"/>
      <c r="DM278" s="85"/>
      <c r="DN278" s="85"/>
      <c r="DO278" s="97"/>
      <c r="DP278" s="97"/>
      <c r="DQ278" s="97"/>
    </row>
    <row r="279" spans="1:121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9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85"/>
      <c r="DD279" s="85"/>
      <c r="DE279" s="85"/>
      <c r="DF279" s="85"/>
      <c r="DG279" s="85"/>
      <c r="DH279" s="85"/>
      <c r="DI279" s="85"/>
      <c r="DJ279" s="85"/>
      <c r="DK279" s="85"/>
      <c r="DL279" s="85"/>
      <c r="DM279" s="85"/>
      <c r="DN279" s="85"/>
      <c r="DO279" s="97"/>
      <c r="DP279" s="97"/>
      <c r="DQ279" s="97"/>
    </row>
    <row r="280" spans="1:121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9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85"/>
      <c r="DD280" s="85"/>
      <c r="DE280" s="85"/>
      <c r="DF280" s="85"/>
      <c r="DG280" s="85"/>
      <c r="DH280" s="85"/>
      <c r="DI280" s="85"/>
      <c r="DJ280" s="85"/>
      <c r="DK280" s="85"/>
      <c r="DL280" s="85"/>
      <c r="DM280" s="85"/>
      <c r="DN280" s="85"/>
      <c r="DO280" s="97"/>
      <c r="DP280" s="97"/>
      <c r="DQ280" s="97"/>
    </row>
    <row r="281" spans="1:121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9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85"/>
      <c r="DD281" s="85"/>
      <c r="DE281" s="85"/>
      <c r="DF281" s="85"/>
      <c r="DG281" s="85"/>
      <c r="DH281" s="85"/>
      <c r="DI281" s="85"/>
      <c r="DJ281" s="85"/>
      <c r="DK281" s="85"/>
      <c r="DL281" s="85"/>
      <c r="DM281" s="85"/>
      <c r="DN281" s="85"/>
      <c r="DO281" s="97"/>
      <c r="DP281" s="97"/>
      <c r="DQ281" s="97"/>
    </row>
    <row r="282" spans="1:121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9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85"/>
      <c r="DD282" s="85"/>
      <c r="DE282" s="85"/>
      <c r="DF282" s="85"/>
      <c r="DG282" s="85"/>
      <c r="DH282" s="85"/>
      <c r="DI282" s="85"/>
      <c r="DJ282" s="85"/>
      <c r="DK282" s="85"/>
      <c r="DL282" s="85"/>
      <c r="DM282" s="85"/>
      <c r="DN282" s="85"/>
      <c r="DO282" s="97"/>
      <c r="DP282" s="97"/>
      <c r="DQ282" s="97"/>
    </row>
    <row r="283" spans="1:121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9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85"/>
      <c r="DD283" s="85"/>
      <c r="DE283" s="85"/>
      <c r="DF283" s="85"/>
      <c r="DG283" s="85"/>
      <c r="DH283" s="85"/>
      <c r="DI283" s="85"/>
      <c r="DJ283" s="85"/>
      <c r="DK283" s="85"/>
      <c r="DL283" s="85"/>
      <c r="DM283" s="85"/>
      <c r="DN283" s="85"/>
      <c r="DO283" s="97"/>
      <c r="DP283" s="97"/>
      <c r="DQ283" s="97"/>
    </row>
    <row r="284" spans="1:121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9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85"/>
      <c r="DD284" s="85"/>
      <c r="DE284" s="85"/>
      <c r="DF284" s="85"/>
      <c r="DG284" s="85"/>
      <c r="DH284" s="85"/>
      <c r="DI284" s="85"/>
      <c r="DJ284" s="85"/>
      <c r="DK284" s="85"/>
      <c r="DL284" s="85"/>
      <c r="DM284" s="85"/>
      <c r="DN284" s="85"/>
      <c r="DO284" s="97"/>
      <c r="DP284" s="97"/>
      <c r="DQ284" s="97"/>
    </row>
    <row r="285" spans="1:121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9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85"/>
      <c r="DD285" s="85"/>
      <c r="DE285" s="85"/>
      <c r="DF285" s="85"/>
      <c r="DG285" s="85"/>
      <c r="DH285" s="85"/>
      <c r="DI285" s="85"/>
      <c r="DJ285" s="85"/>
      <c r="DK285" s="85"/>
      <c r="DL285" s="85"/>
      <c r="DM285" s="85"/>
      <c r="DN285" s="85"/>
      <c r="DO285" s="97"/>
      <c r="DP285" s="97"/>
      <c r="DQ285" s="97"/>
    </row>
    <row r="286" spans="1:121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9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85"/>
      <c r="DD286" s="85"/>
      <c r="DE286" s="85"/>
      <c r="DF286" s="85"/>
      <c r="DG286" s="85"/>
      <c r="DH286" s="85"/>
      <c r="DI286" s="85"/>
      <c r="DJ286" s="85"/>
      <c r="DK286" s="85"/>
      <c r="DL286" s="85"/>
      <c r="DM286" s="85"/>
      <c r="DN286" s="85"/>
      <c r="DO286" s="97"/>
      <c r="DP286" s="97"/>
      <c r="DQ286" s="97"/>
    </row>
    <row r="287" spans="1:121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9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85"/>
      <c r="DD287" s="85"/>
      <c r="DE287" s="85"/>
      <c r="DF287" s="85"/>
      <c r="DG287" s="85"/>
      <c r="DH287" s="85"/>
      <c r="DI287" s="85"/>
      <c r="DJ287" s="85"/>
      <c r="DK287" s="85"/>
      <c r="DL287" s="85"/>
      <c r="DM287" s="85"/>
      <c r="DN287" s="85"/>
      <c r="DO287" s="97"/>
      <c r="DP287" s="97"/>
      <c r="DQ287" s="97"/>
    </row>
    <row r="288" spans="1:121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9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85"/>
      <c r="DD288" s="85"/>
      <c r="DE288" s="85"/>
      <c r="DF288" s="85"/>
      <c r="DG288" s="85"/>
      <c r="DH288" s="85"/>
      <c r="DI288" s="85"/>
      <c r="DJ288" s="85"/>
      <c r="DK288" s="85"/>
      <c r="DL288" s="85"/>
      <c r="DM288" s="85"/>
      <c r="DN288" s="85"/>
      <c r="DO288" s="97"/>
      <c r="DP288" s="97"/>
      <c r="DQ288" s="97"/>
    </row>
    <row r="289" spans="1:121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9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85"/>
      <c r="DD289" s="85"/>
      <c r="DE289" s="85"/>
      <c r="DF289" s="85"/>
      <c r="DG289" s="85"/>
      <c r="DH289" s="85"/>
      <c r="DI289" s="85"/>
      <c r="DJ289" s="85"/>
      <c r="DK289" s="85"/>
      <c r="DL289" s="85"/>
      <c r="DM289" s="85"/>
      <c r="DN289" s="85"/>
      <c r="DO289" s="97"/>
      <c r="DP289" s="97"/>
      <c r="DQ289" s="97"/>
    </row>
    <row r="290" spans="1:121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9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85"/>
      <c r="DD290" s="85"/>
      <c r="DE290" s="85"/>
      <c r="DF290" s="85"/>
      <c r="DG290" s="85"/>
      <c r="DH290" s="85"/>
      <c r="DI290" s="85"/>
      <c r="DJ290" s="85"/>
      <c r="DK290" s="85"/>
      <c r="DL290" s="85"/>
      <c r="DM290" s="85"/>
      <c r="DN290" s="85"/>
      <c r="DO290" s="97"/>
      <c r="DP290" s="97"/>
      <c r="DQ290" s="97"/>
    </row>
    <row r="291" spans="1:121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9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85"/>
      <c r="DD291" s="85"/>
      <c r="DE291" s="85"/>
      <c r="DF291" s="85"/>
      <c r="DG291" s="85"/>
      <c r="DH291" s="85"/>
      <c r="DI291" s="85"/>
      <c r="DJ291" s="85"/>
      <c r="DK291" s="85"/>
      <c r="DL291" s="85"/>
      <c r="DM291" s="85"/>
      <c r="DN291" s="85"/>
      <c r="DO291" s="97"/>
      <c r="DP291" s="97"/>
      <c r="DQ291" s="97"/>
    </row>
    <row r="292" spans="1:121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9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85"/>
      <c r="DD292" s="85"/>
      <c r="DE292" s="85"/>
      <c r="DF292" s="85"/>
      <c r="DG292" s="85"/>
      <c r="DH292" s="85"/>
      <c r="DI292" s="85"/>
      <c r="DJ292" s="85"/>
      <c r="DK292" s="85"/>
      <c r="DL292" s="85"/>
      <c r="DM292" s="85"/>
      <c r="DN292" s="85"/>
      <c r="DO292" s="97"/>
      <c r="DP292" s="97"/>
      <c r="DQ292" s="97"/>
    </row>
    <row r="293" spans="1:121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9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85"/>
      <c r="DD293" s="85"/>
      <c r="DE293" s="85"/>
      <c r="DF293" s="85"/>
      <c r="DG293" s="85"/>
      <c r="DH293" s="85"/>
      <c r="DI293" s="85"/>
      <c r="DJ293" s="85"/>
      <c r="DK293" s="85"/>
      <c r="DL293" s="85"/>
      <c r="DM293" s="85"/>
      <c r="DN293" s="85"/>
      <c r="DO293" s="97"/>
      <c r="DP293" s="97"/>
      <c r="DQ293" s="97"/>
    </row>
    <row r="294" spans="1:121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9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85"/>
      <c r="DD294" s="85"/>
      <c r="DE294" s="85"/>
      <c r="DF294" s="85"/>
      <c r="DG294" s="85"/>
      <c r="DH294" s="85"/>
      <c r="DI294" s="85"/>
      <c r="DJ294" s="85"/>
      <c r="DK294" s="85"/>
      <c r="DL294" s="85"/>
      <c r="DM294" s="85"/>
      <c r="DN294" s="85"/>
      <c r="DO294" s="97"/>
      <c r="DP294" s="97"/>
      <c r="DQ294" s="97"/>
    </row>
    <row r="295" spans="1:121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9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85"/>
      <c r="DD295" s="85"/>
      <c r="DE295" s="85"/>
      <c r="DF295" s="85"/>
      <c r="DG295" s="85"/>
      <c r="DH295" s="85"/>
      <c r="DI295" s="85"/>
      <c r="DJ295" s="85"/>
      <c r="DK295" s="85"/>
      <c r="DL295" s="85"/>
      <c r="DM295" s="85"/>
      <c r="DN295" s="85"/>
      <c r="DO295" s="97"/>
      <c r="DP295" s="97"/>
      <c r="DQ295" s="97"/>
    </row>
    <row r="296" spans="1:121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9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85"/>
      <c r="DD296" s="85"/>
      <c r="DE296" s="85"/>
      <c r="DF296" s="85"/>
      <c r="DG296" s="85"/>
      <c r="DH296" s="85"/>
      <c r="DI296" s="85"/>
      <c r="DJ296" s="85"/>
      <c r="DK296" s="85"/>
      <c r="DL296" s="85"/>
      <c r="DM296" s="85"/>
      <c r="DN296" s="85"/>
      <c r="DO296" s="97"/>
      <c r="DP296" s="97"/>
      <c r="DQ296" s="97"/>
    </row>
    <row r="297" spans="1:121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9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85"/>
      <c r="DD297" s="85"/>
      <c r="DE297" s="85"/>
      <c r="DF297" s="85"/>
      <c r="DG297" s="85"/>
      <c r="DH297" s="85"/>
      <c r="DI297" s="85"/>
      <c r="DJ297" s="85"/>
      <c r="DK297" s="85"/>
      <c r="DL297" s="85"/>
      <c r="DM297" s="85"/>
      <c r="DN297" s="85"/>
      <c r="DO297" s="97"/>
      <c r="DP297" s="97"/>
      <c r="DQ297" s="97"/>
    </row>
    <row r="298" spans="1:121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9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85"/>
      <c r="DD298" s="85"/>
      <c r="DE298" s="85"/>
      <c r="DF298" s="85"/>
      <c r="DG298" s="85"/>
      <c r="DH298" s="85"/>
      <c r="DI298" s="85"/>
      <c r="DJ298" s="85"/>
      <c r="DK298" s="85"/>
      <c r="DL298" s="85"/>
      <c r="DM298" s="85"/>
      <c r="DN298" s="85"/>
      <c r="DO298" s="97"/>
      <c r="DP298" s="97"/>
      <c r="DQ298" s="97"/>
    </row>
    <row r="299" spans="1:121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9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85"/>
      <c r="DD299" s="85"/>
      <c r="DE299" s="85"/>
      <c r="DF299" s="85"/>
      <c r="DG299" s="85"/>
      <c r="DH299" s="85"/>
      <c r="DI299" s="85"/>
      <c r="DJ299" s="85"/>
      <c r="DK299" s="85"/>
      <c r="DL299" s="85"/>
      <c r="DM299" s="85"/>
      <c r="DN299" s="85"/>
      <c r="DO299" s="97"/>
      <c r="DP299" s="97"/>
      <c r="DQ299" s="97"/>
    </row>
    <row r="300" spans="1:121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9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85"/>
      <c r="DD300" s="85"/>
      <c r="DE300" s="85"/>
      <c r="DF300" s="85"/>
      <c r="DG300" s="85"/>
      <c r="DH300" s="85"/>
      <c r="DI300" s="85"/>
      <c r="DJ300" s="85"/>
      <c r="DK300" s="85"/>
      <c r="DL300" s="85"/>
      <c r="DM300" s="85"/>
      <c r="DN300" s="85"/>
      <c r="DO300" s="97"/>
      <c r="DP300" s="97"/>
      <c r="DQ300" s="97"/>
    </row>
    <row r="301" spans="1:121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9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85"/>
      <c r="DD301" s="85"/>
      <c r="DE301" s="85"/>
      <c r="DF301" s="85"/>
      <c r="DG301" s="85"/>
      <c r="DH301" s="85"/>
      <c r="DI301" s="85"/>
      <c r="DJ301" s="85"/>
      <c r="DK301" s="85"/>
      <c r="DL301" s="85"/>
      <c r="DM301" s="85"/>
      <c r="DN301" s="85"/>
      <c r="DO301" s="97"/>
      <c r="DP301" s="97"/>
      <c r="DQ301" s="97"/>
    </row>
    <row r="302" spans="1:121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9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85"/>
      <c r="DD302" s="85"/>
      <c r="DE302" s="85"/>
      <c r="DF302" s="85"/>
      <c r="DG302" s="85"/>
      <c r="DH302" s="85"/>
      <c r="DI302" s="85"/>
      <c r="DJ302" s="85"/>
      <c r="DK302" s="85"/>
      <c r="DL302" s="85"/>
      <c r="DM302" s="85"/>
      <c r="DN302" s="85"/>
      <c r="DO302" s="97"/>
      <c r="DP302" s="97"/>
      <c r="DQ302" s="97"/>
    </row>
    <row r="303" spans="1:121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9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85"/>
      <c r="DD303" s="85"/>
      <c r="DE303" s="85"/>
      <c r="DF303" s="85"/>
      <c r="DG303" s="85"/>
      <c r="DH303" s="85"/>
      <c r="DI303" s="85"/>
      <c r="DJ303" s="85"/>
      <c r="DK303" s="85"/>
      <c r="DL303" s="85"/>
      <c r="DM303" s="85"/>
      <c r="DN303" s="85"/>
      <c r="DO303" s="97"/>
      <c r="DP303" s="97"/>
      <c r="DQ303" s="97"/>
    </row>
    <row r="304" spans="1:121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9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85"/>
      <c r="DD304" s="85"/>
      <c r="DE304" s="85"/>
      <c r="DF304" s="85"/>
      <c r="DG304" s="85"/>
      <c r="DH304" s="85"/>
      <c r="DI304" s="85"/>
      <c r="DJ304" s="85"/>
      <c r="DK304" s="85"/>
      <c r="DL304" s="85"/>
      <c r="DM304" s="85"/>
      <c r="DN304" s="85"/>
      <c r="DO304" s="97"/>
      <c r="DP304" s="97"/>
      <c r="DQ304" s="97"/>
    </row>
    <row r="305" spans="1:121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9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85"/>
      <c r="DD305" s="85"/>
      <c r="DE305" s="85"/>
      <c r="DF305" s="85"/>
      <c r="DG305" s="85"/>
      <c r="DH305" s="85"/>
      <c r="DI305" s="85"/>
      <c r="DJ305" s="85"/>
      <c r="DK305" s="85"/>
      <c r="DL305" s="85"/>
      <c r="DM305" s="85"/>
      <c r="DN305" s="85"/>
      <c r="DO305" s="97"/>
      <c r="DP305" s="97"/>
      <c r="DQ305" s="97"/>
    </row>
    <row r="306" spans="1:121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9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85"/>
      <c r="DD306" s="85"/>
      <c r="DE306" s="85"/>
      <c r="DF306" s="85"/>
      <c r="DG306" s="85"/>
      <c r="DH306" s="85"/>
      <c r="DI306" s="85"/>
      <c r="DJ306" s="85"/>
      <c r="DK306" s="85"/>
      <c r="DL306" s="85"/>
      <c r="DM306" s="85"/>
      <c r="DN306" s="85"/>
      <c r="DO306" s="97"/>
      <c r="DP306" s="97"/>
      <c r="DQ306" s="97"/>
    </row>
    <row r="307" spans="1:121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9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85"/>
      <c r="DD307" s="85"/>
      <c r="DE307" s="85"/>
      <c r="DF307" s="85"/>
      <c r="DG307" s="85"/>
      <c r="DH307" s="85"/>
      <c r="DI307" s="85"/>
      <c r="DJ307" s="85"/>
      <c r="DK307" s="85"/>
      <c r="DL307" s="85"/>
      <c r="DM307" s="85"/>
      <c r="DN307" s="85"/>
      <c r="DO307" s="97"/>
      <c r="DP307" s="97"/>
      <c r="DQ307" s="97"/>
    </row>
    <row r="308" spans="1:121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9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85"/>
      <c r="DD308" s="85"/>
      <c r="DE308" s="85"/>
      <c r="DF308" s="85"/>
      <c r="DG308" s="85"/>
      <c r="DH308" s="85"/>
      <c r="DI308" s="85"/>
      <c r="DJ308" s="85"/>
      <c r="DK308" s="85"/>
      <c r="DL308" s="85"/>
      <c r="DM308" s="85"/>
      <c r="DN308" s="85"/>
      <c r="DO308" s="97"/>
      <c r="DP308" s="97"/>
      <c r="DQ308" s="97"/>
    </row>
    <row r="309" spans="1:121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9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85"/>
      <c r="DD309" s="85"/>
      <c r="DE309" s="85"/>
      <c r="DF309" s="85"/>
      <c r="DG309" s="85"/>
      <c r="DH309" s="85"/>
      <c r="DI309" s="85"/>
      <c r="DJ309" s="85"/>
      <c r="DK309" s="85"/>
      <c r="DL309" s="85"/>
      <c r="DM309" s="85"/>
      <c r="DN309" s="85"/>
      <c r="DO309" s="97"/>
      <c r="DP309" s="97"/>
      <c r="DQ309" s="97"/>
    </row>
    <row r="310" spans="1:121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9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85"/>
      <c r="DD310" s="85"/>
      <c r="DE310" s="85"/>
      <c r="DF310" s="85"/>
      <c r="DG310" s="85"/>
      <c r="DH310" s="85"/>
      <c r="DI310" s="85"/>
      <c r="DJ310" s="85"/>
      <c r="DK310" s="85"/>
      <c r="DL310" s="85"/>
      <c r="DM310" s="85"/>
      <c r="DN310" s="85"/>
      <c r="DO310" s="97"/>
      <c r="DP310" s="97"/>
      <c r="DQ310" s="97"/>
    </row>
    <row r="311" spans="1:121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9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85"/>
      <c r="DD311" s="85"/>
      <c r="DE311" s="85"/>
      <c r="DF311" s="85"/>
      <c r="DG311" s="85"/>
      <c r="DH311" s="85"/>
      <c r="DI311" s="85"/>
      <c r="DJ311" s="85"/>
      <c r="DK311" s="85"/>
      <c r="DL311" s="85"/>
      <c r="DM311" s="85"/>
      <c r="DN311" s="85"/>
      <c r="DO311" s="97"/>
      <c r="DP311" s="97"/>
      <c r="DQ311" s="97"/>
    </row>
    <row r="312" spans="1:121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9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85"/>
      <c r="DD312" s="85"/>
      <c r="DE312" s="85"/>
      <c r="DF312" s="85"/>
      <c r="DG312" s="85"/>
      <c r="DH312" s="85"/>
      <c r="DI312" s="85"/>
      <c r="DJ312" s="85"/>
      <c r="DK312" s="85"/>
      <c r="DL312" s="85"/>
      <c r="DM312" s="85"/>
      <c r="DN312" s="85"/>
      <c r="DO312" s="97"/>
      <c r="DP312" s="97"/>
      <c r="DQ312" s="97"/>
    </row>
    <row r="313" spans="1:121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9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85"/>
      <c r="DD313" s="85"/>
      <c r="DE313" s="85"/>
      <c r="DF313" s="85"/>
      <c r="DG313" s="85"/>
      <c r="DH313" s="85"/>
      <c r="DI313" s="85"/>
      <c r="DJ313" s="85"/>
      <c r="DK313" s="85"/>
      <c r="DL313" s="85"/>
      <c r="DM313" s="85"/>
      <c r="DN313" s="85"/>
      <c r="DO313" s="97"/>
      <c r="DP313" s="97"/>
      <c r="DQ313" s="97"/>
    </row>
    <row r="314" spans="1:121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9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85"/>
      <c r="DD314" s="85"/>
      <c r="DE314" s="85"/>
      <c r="DF314" s="85"/>
      <c r="DG314" s="85"/>
      <c r="DH314" s="85"/>
      <c r="DI314" s="85"/>
      <c r="DJ314" s="85"/>
      <c r="DK314" s="85"/>
      <c r="DL314" s="85"/>
      <c r="DM314" s="85"/>
      <c r="DN314" s="85"/>
      <c r="DO314" s="97"/>
      <c r="DP314" s="97"/>
      <c r="DQ314" s="97"/>
    </row>
    <row r="315" spans="1:121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9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85"/>
      <c r="DD315" s="85"/>
      <c r="DE315" s="85"/>
      <c r="DF315" s="85"/>
      <c r="DG315" s="85"/>
      <c r="DH315" s="85"/>
      <c r="DI315" s="85"/>
      <c r="DJ315" s="85"/>
      <c r="DK315" s="85"/>
      <c r="DL315" s="85"/>
      <c r="DM315" s="85"/>
      <c r="DN315" s="85"/>
      <c r="DO315" s="97"/>
      <c r="DP315" s="97"/>
      <c r="DQ315" s="97"/>
    </row>
    <row r="316" spans="1:121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9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85"/>
      <c r="DD316" s="85"/>
      <c r="DE316" s="85"/>
      <c r="DF316" s="85"/>
      <c r="DG316" s="85"/>
      <c r="DH316" s="85"/>
      <c r="DI316" s="85"/>
      <c r="DJ316" s="85"/>
      <c r="DK316" s="85"/>
      <c r="DL316" s="85"/>
      <c r="DM316" s="85"/>
      <c r="DN316" s="85"/>
      <c r="DO316" s="97"/>
      <c r="DP316" s="97"/>
      <c r="DQ316" s="97"/>
    </row>
    <row r="317" spans="1:121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9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85"/>
      <c r="DD317" s="85"/>
      <c r="DE317" s="85"/>
      <c r="DF317" s="85"/>
      <c r="DG317" s="85"/>
      <c r="DH317" s="85"/>
      <c r="DI317" s="85"/>
      <c r="DJ317" s="85"/>
      <c r="DK317" s="85"/>
      <c r="DL317" s="85"/>
      <c r="DM317" s="85"/>
      <c r="DN317" s="85"/>
      <c r="DO317" s="97"/>
      <c r="DP317" s="97"/>
      <c r="DQ317" s="97"/>
    </row>
    <row r="318" spans="1:121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9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85"/>
      <c r="DD318" s="85"/>
      <c r="DE318" s="85"/>
      <c r="DF318" s="85"/>
      <c r="DG318" s="85"/>
      <c r="DH318" s="85"/>
      <c r="DI318" s="85"/>
      <c r="DJ318" s="85"/>
      <c r="DK318" s="85"/>
      <c r="DL318" s="85"/>
      <c r="DM318" s="85"/>
      <c r="DN318" s="85"/>
      <c r="DO318" s="97"/>
      <c r="DP318" s="97"/>
      <c r="DQ318" s="97"/>
    </row>
    <row r="319" spans="1:121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9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85"/>
      <c r="DD319" s="85"/>
      <c r="DE319" s="85"/>
      <c r="DF319" s="85"/>
      <c r="DG319" s="85"/>
      <c r="DH319" s="85"/>
      <c r="DI319" s="85"/>
      <c r="DJ319" s="85"/>
      <c r="DK319" s="85"/>
      <c r="DL319" s="85"/>
      <c r="DM319" s="85"/>
      <c r="DN319" s="85"/>
      <c r="DO319" s="97"/>
      <c r="DP319" s="97"/>
      <c r="DQ319" s="97"/>
    </row>
    <row r="320" spans="1:121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9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85"/>
      <c r="DD320" s="85"/>
      <c r="DE320" s="85"/>
      <c r="DF320" s="85"/>
      <c r="DG320" s="85"/>
      <c r="DH320" s="85"/>
      <c r="DI320" s="85"/>
      <c r="DJ320" s="85"/>
      <c r="DK320" s="85"/>
      <c r="DL320" s="85"/>
      <c r="DM320" s="85"/>
      <c r="DN320" s="85"/>
      <c r="DO320" s="97"/>
      <c r="DP320" s="97"/>
      <c r="DQ320" s="97"/>
    </row>
    <row r="321" spans="1:121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9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85"/>
      <c r="DD321" s="85"/>
      <c r="DE321" s="85"/>
      <c r="DF321" s="85"/>
      <c r="DG321" s="85"/>
      <c r="DH321" s="85"/>
      <c r="DI321" s="85"/>
      <c r="DJ321" s="85"/>
      <c r="DK321" s="85"/>
      <c r="DL321" s="85"/>
      <c r="DM321" s="85"/>
      <c r="DN321" s="85"/>
      <c r="DO321" s="97"/>
      <c r="DP321" s="97"/>
      <c r="DQ321" s="97"/>
    </row>
    <row r="322" spans="1:121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9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85"/>
      <c r="DD322" s="85"/>
      <c r="DE322" s="85"/>
      <c r="DF322" s="85"/>
      <c r="DG322" s="85"/>
      <c r="DH322" s="85"/>
      <c r="DI322" s="85"/>
      <c r="DJ322" s="85"/>
      <c r="DK322" s="85"/>
      <c r="DL322" s="85"/>
      <c r="DM322" s="85"/>
      <c r="DN322" s="85"/>
      <c r="DO322" s="97"/>
      <c r="DP322" s="97"/>
      <c r="DQ322" s="97"/>
    </row>
    <row r="323" spans="1:121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9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85"/>
      <c r="DD323" s="85"/>
      <c r="DE323" s="85"/>
      <c r="DF323" s="85"/>
      <c r="DG323" s="85"/>
      <c r="DH323" s="85"/>
      <c r="DI323" s="85"/>
      <c r="DJ323" s="85"/>
      <c r="DK323" s="85"/>
      <c r="DL323" s="85"/>
      <c r="DM323" s="85"/>
      <c r="DN323" s="85"/>
      <c r="DO323" s="97"/>
      <c r="DP323" s="97"/>
      <c r="DQ323" s="97"/>
    </row>
    <row r="324" spans="1:121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9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85"/>
      <c r="DD324" s="85"/>
      <c r="DE324" s="85"/>
      <c r="DF324" s="85"/>
      <c r="DG324" s="85"/>
      <c r="DH324" s="85"/>
      <c r="DI324" s="85"/>
      <c r="DJ324" s="85"/>
      <c r="DK324" s="85"/>
      <c r="DL324" s="85"/>
      <c r="DM324" s="85"/>
      <c r="DN324" s="85"/>
      <c r="DO324" s="97"/>
      <c r="DP324" s="97"/>
      <c r="DQ324" s="97"/>
    </row>
    <row r="325" spans="1:121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9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85"/>
      <c r="DD325" s="85"/>
      <c r="DE325" s="85"/>
      <c r="DF325" s="85"/>
      <c r="DG325" s="85"/>
      <c r="DH325" s="85"/>
      <c r="DI325" s="85"/>
      <c r="DJ325" s="85"/>
      <c r="DK325" s="85"/>
      <c r="DL325" s="85"/>
      <c r="DM325" s="85"/>
      <c r="DN325" s="85"/>
      <c r="DO325" s="97"/>
      <c r="DP325" s="97"/>
      <c r="DQ325" s="97"/>
    </row>
    <row r="326" spans="1:121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9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85"/>
      <c r="DD326" s="85"/>
      <c r="DE326" s="85"/>
      <c r="DF326" s="85"/>
      <c r="DG326" s="85"/>
      <c r="DH326" s="85"/>
      <c r="DI326" s="85"/>
      <c r="DJ326" s="85"/>
      <c r="DK326" s="85"/>
      <c r="DL326" s="85"/>
      <c r="DM326" s="85"/>
      <c r="DN326" s="85"/>
      <c r="DO326" s="97"/>
      <c r="DP326" s="97"/>
      <c r="DQ326" s="97"/>
    </row>
    <row r="327" spans="1:121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9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85"/>
      <c r="DD327" s="85"/>
      <c r="DE327" s="85"/>
      <c r="DF327" s="85"/>
      <c r="DG327" s="85"/>
      <c r="DH327" s="85"/>
      <c r="DI327" s="85"/>
      <c r="DJ327" s="85"/>
      <c r="DK327" s="85"/>
      <c r="DL327" s="85"/>
      <c r="DM327" s="85"/>
      <c r="DN327" s="85"/>
      <c r="DO327" s="97"/>
      <c r="DP327" s="97"/>
      <c r="DQ327" s="97"/>
    </row>
    <row r="328" spans="1:121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9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85"/>
      <c r="DD328" s="85"/>
      <c r="DE328" s="85"/>
      <c r="DF328" s="85"/>
      <c r="DG328" s="85"/>
      <c r="DH328" s="85"/>
      <c r="DI328" s="85"/>
      <c r="DJ328" s="85"/>
      <c r="DK328" s="85"/>
      <c r="DL328" s="85"/>
      <c r="DM328" s="85"/>
      <c r="DN328" s="85"/>
      <c r="DO328" s="97"/>
      <c r="DP328" s="97"/>
      <c r="DQ328" s="97"/>
    </row>
    <row r="329" spans="1:121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9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85"/>
      <c r="DD329" s="85"/>
      <c r="DE329" s="85"/>
      <c r="DF329" s="85"/>
      <c r="DG329" s="85"/>
      <c r="DH329" s="85"/>
      <c r="DI329" s="85"/>
      <c r="DJ329" s="85"/>
      <c r="DK329" s="85"/>
      <c r="DL329" s="85"/>
      <c r="DM329" s="85"/>
      <c r="DN329" s="85"/>
      <c r="DO329" s="97"/>
      <c r="DP329" s="97"/>
      <c r="DQ329" s="97"/>
    </row>
    <row r="330" spans="1:121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9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85"/>
      <c r="DD330" s="85"/>
      <c r="DE330" s="85"/>
      <c r="DF330" s="85"/>
      <c r="DG330" s="85"/>
      <c r="DH330" s="85"/>
      <c r="DI330" s="85"/>
      <c r="DJ330" s="85"/>
      <c r="DK330" s="85"/>
      <c r="DL330" s="85"/>
      <c r="DM330" s="85"/>
      <c r="DN330" s="85"/>
      <c r="DO330" s="97"/>
      <c r="DP330" s="97"/>
      <c r="DQ330" s="97"/>
    </row>
    <row r="331" spans="1:121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9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85"/>
      <c r="DD331" s="85"/>
      <c r="DE331" s="85"/>
      <c r="DF331" s="85"/>
      <c r="DG331" s="85"/>
      <c r="DH331" s="85"/>
      <c r="DI331" s="85"/>
      <c r="DJ331" s="85"/>
      <c r="DK331" s="85"/>
      <c r="DL331" s="85"/>
      <c r="DM331" s="85"/>
      <c r="DN331" s="85"/>
      <c r="DO331" s="97"/>
      <c r="DP331" s="97"/>
      <c r="DQ331" s="97"/>
    </row>
    <row r="332" spans="1:121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9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85"/>
      <c r="DD332" s="85"/>
      <c r="DE332" s="85"/>
      <c r="DF332" s="85"/>
      <c r="DG332" s="85"/>
      <c r="DH332" s="85"/>
      <c r="DI332" s="85"/>
      <c r="DJ332" s="85"/>
      <c r="DK332" s="85"/>
      <c r="DL332" s="85"/>
      <c r="DM332" s="85"/>
      <c r="DN332" s="85"/>
      <c r="DO332" s="97"/>
      <c r="DP332" s="97"/>
      <c r="DQ332" s="97"/>
    </row>
    <row r="333" spans="1:121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9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85"/>
      <c r="DD333" s="85"/>
      <c r="DE333" s="85"/>
      <c r="DF333" s="85"/>
      <c r="DG333" s="85"/>
      <c r="DH333" s="85"/>
      <c r="DI333" s="85"/>
      <c r="DJ333" s="85"/>
      <c r="DK333" s="85"/>
      <c r="DL333" s="85"/>
      <c r="DM333" s="85"/>
      <c r="DN333" s="85"/>
      <c r="DO333" s="97"/>
      <c r="DP333" s="97"/>
      <c r="DQ333" s="97"/>
    </row>
    <row r="334" spans="1:121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9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85"/>
      <c r="DD334" s="85"/>
      <c r="DE334" s="85"/>
      <c r="DF334" s="85"/>
      <c r="DG334" s="85"/>
      <c r="DH334" s="85"/>
      <c r="DI334" s="85"/>
      <c r="DJ334" s="85"/>
      <c r="DK334" s="85"/>
      <c r="DL334" s="85"/>
      <c r="DM334" s="85"/>
      <c r="DN334" s="85"/>
      <c r="DO334" s="97"/>
      <c r="DP334" s="97"/>
      <c r="DQ334" s="97"/>
    </row>
    <row r="335" spans="1:121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9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85"/>
      <c r="DD335" s="85"/>
      <c r="DE335" s="85"/>
      <c r="DF335" s="85"/>
      <c r="DG335" s="85"/>
      <c r="DH335" s="85"/>
      <c r="DI335" s="85"/>
      <c r="DJ335" s="85"/>
      <c r="DK335" s="85"/>
      <c r="DL335" s="85"/>
      <c r="DM335" s="85"/>
      <c r="DN335" s="85"/>
      <c r="DO335" s="97"/>
      <c r="DP335" s="97"/>
      <c r="DQ335" s="97"/>
    </row>
    <row r="336" spans="1:121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9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85"/>
      <c r="DD336" s="85"/>
      <c r="DE336" s="85"/>
      <c r="DF336" s="85"/>
      <c r="DG336" s="85"/>
      <c r="DH336" s="85"/>
      <c r="DI336" s="85"/>
      <c r="DJ336" s="85"/>
      <c r="DK336" s="85"/>
      <c r="DL336" s="85"/>
      <c r="DM336" s="85"/>
      <c r="DN336" s="85"/>
      <c r="DO336" s="97"/>
      <c r="DP336" s="97"/>
      <c r="DQ336" s="97"/>
    </row>
    <row r="337" spans="1:121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9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85"/>
      <c r="DD337" s="85"/>
      <c r="DE337" s="85"/>
      <c r="DF337" s="85"/>
      <c r="DG337" s="85"/>
      <c r="DH337" s="85"/>
      <c r="DI337" s="85"/>
      <c r="DJ337" s="85"/>
      <c r="DK337" s="85"/>
      <c r="DL337" s="85"/>
      <c r="DM337" s="85"/>
      <c r="DN337" s="85"/>
      <c r="DO337" s="97"/>
      <c r="DP337" s="97"/>
      <c r="DQ337" s="97"/>
    </row>
    <row r="338" spans="1:121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9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85"/>
      <c r="DD338" s="85"/>
      <c r="DE338" s="85"/>
      <c r="DF338" s="85"/>
      <c r="DG338" s="85"/>
      <c r="DH338" s="85"/>
      <c r="DI338" s="85"/>
      <c r="DJ338" s="85"/>
      <c r="DK338" s="85"/>
      <c r="DL338" s="85"/>
      <c r="DM338" s="85"/>
      <c r="DN338" s="85"/>
      <c r="DO338" s="97"/>
      <c r="DP338" s="97"/>
      <c r="DQ338" s="97"/>
    </row>
    <row r="339" spans="1:121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9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85"/>
      <c r="DD339" s="85"/>
      <c r="DE339" s="85"/>
      <c r="DF339" s="85"/>
      <c r="DG339" s="85"/>
      <c r="DH339" s="85"/>
      <c r="DI339" s="85"/>
      <c r="DJ339" s="85"/>
      <c r="DK339" s="85"/>
      <c r="DL339" s="85"/>
      <c r="DM339" s="85"/>
      <c r="DN339" s="85"/>
      <c r="DO339" s="97"/>
      <c r="DP339" s="97"/>
      <c r="DQ339" s="97"/>
    </row>
    <row r="340" spans="1:121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9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85"/>
      <c r="DD340" s="85"/>
      <c r="DE340" s="85"/>
      <c r="DF340" s="85"/>
      <c r="DG340" s="85"/>
      <c r="DH340" s="85"/>
      <c r="DI340" s="85"/>
      <c r="DJ340" s="85"/>
      <c r="DK340" s="85"/>
      <c r="DL340" s="85"/>
      <c r="DM340" s="85"/>
      <c r="DN340" s="85"/>
      <c r="DO340" s="97"/>
      <c r="DP340" s="97"/>
      <c r="DQ340" s="97"/>
    </row>
    <row r="341" spans="1:121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9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85"/>
      <c r="DD341" s="85"/>
      <c r="DE341" s="85"/>
      <c r="DF341" s="85"/>
      <c r="DG341" s="85"/>
      <c r="DH341" s="85"/>
      <c r="DI341" s="85"/>
      <c r="DJ341" s="85"/>
      <c r="DK341" s="85"/>
      <c r="DL341" s="85"/>
      <c r="DM341" s="85"/>
      <c r="DN341" s="85"/>
      <c r="DO341" s="97"/>
      <c r="DP341" s="97"/>
      <c r="DQ341" s="97"/>
    </row>
    <row r="342" spans="1:121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9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85"/>
      <c r="DD342" s="85"/>
      <c r="DE342" s="85"/>
      <c r="DF342" s="85"/>
      <c r="DG342" s="85"/>
      <c r="DH342" s="85"/>
      <c r="DI342" s="85"/>
      <c r="DJ342" s="85"/>
      <c r="DK342" s="85"/>
      <c r="DL342" s="85"/>
      <c r="DM342" s="85"/>
      <c r="DN342" s="85"/>
      <c r="DO342" s="97"/>
      <c r="DP342" s="97"/>
      <c r="DQ342" s="97"/>
    </row>
    <row r="343" spans="1:121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9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85"/>
      <c r="DD343" s="85"/>
      <c r="DE343" s="85"/>
      <c r="DF343" s="85"/>
      <c r="DG343" s="85"/>
      <c r="DH343" s="85"/>
      <c r="DI343" s="85"/>
      <c r="DJ343" s="85"/>
      <c r="DK343" s="85"/>
      <c r="DL343" s="85"/>
      <c r="DM343" s="85"/>
      <c r="DN343" s="85"/>
      <c r="DO343" s="97"/>
      <c r="DP343" s="97"/>
      <c r="DQ343" s="97"/>
    </row>
    <row r="344" spans="1:121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9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85"/>
      <c r="DD344" s="85"/>
      <c r="DE344" s="85"/>
      <c r="DF344" s="85"/>
      <c r="DG344" s="85"/>
      <c r="DH344" s="85"/>
      <c r="DI344" s="85"/>
      <c r="DJ344" s="85"/>
      <c r="DK344" s="85"/>
      <c r="DL344" s="85"/>
      <c r="DM344" s="85"/>
      <c r="DN344" s="85"/>
      <c r="DO344" s="97"/>
      <c r="DP344" s="97"/>
      <c r="DQ344" s="97"/>
    </row>
    <row r="345" spans="1:121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9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85"/>
      <c r="DD345" s="85"/>
      <c r="DE345" s="85"/>
      <c r="DF345" s="85"/>
      <c r="DG345" s="85"/>
      <c r="DH345" s="85"/>
      <c r="DI345" s="85"/>
      <c r="DJ345" s="85"/>
      <c r="DK345" s="85"/>
      <c r="DL345" s="85"/>
      <c r="DM345" s="85"/>
      <c r="DN345" s="85"/>
      <c r="DO345" s="97"/>
      <c r="DP345" s="97"/>
      <c r="DQ345" s="97"/>
    </row>
    <row r="346" spans="1:121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9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85"/>
      <c r="DD346" s="85"/>
      <c r="DE346" s="85"/>
      <c r="DF346" s="85"/>
      <c r="DG346" s="85"/>
      <c r="DH346" s="85"/>
      <c r="DI346" s="85"/>
      <c r="DJ346" s="85"/>
      <c r="DK346" s="85"/>
      <c r="DL346" s="85"/>
      <c r="DM346" s="85"/>
      <c r="DN346" s="85"/>
      <c r="DO346" s="97"/>
      <c r="DP346" s="97"/>
      <c r="DQ346" s="97"/>
    </row>
    <row r="347" spans="1:121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9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85"/>
      <c r="DD347" s="85"/>
      <c r="DE347" s="85"/>
      <c r="DF347" s="85"/>
      <c r="DG347" s="85"/>
      <c r="DH347" s="85"/>
      <c r="DI347" s="85"/>
      <c r="DJ347" s="85"/>
      <c r="DK347" s="85"/>
      <c r="DL347" s="85"/>
      <c r="DM347" s="85"/>
      <c r="DN347" s="85"/>
      <c r="DO347" s="97"/>
      <c r="DP347" s="97"/>
      <c r="DQ347" s="97"/>
    </row>
    <row r="348" spans="1:121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9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85"/>
      <c r="DD348" s="85"/>
      <c r="DE348" s="85"/>
      <c r="DF348" s="85"/>
      <c r="DG348" s="85"/>
      <c r="DH348" s="85"/>
      <c r="DI348" s="85"/>
      <c r="DJ348" s="85"/>
      <c r="DK348" s="85"/>
      <c r="DL348" s="85"/>
      <c r="DM348" s="85"/>
      <c r="DN348" s="85"/>
      <c r="DO348" s="97"/>
      <c r="DP348" s="97"/>
      <c r="DQ348" s="97"/>
    </row>
    <row r="349" spans="1:121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9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85"/>
      <c r="DD349" s="85"/>
      <c r="DE349" s="85"/>
      <c r="DF349" s="85"/>
      <c r="DG349" s="85"/>
      <c r="DH349" s="85"/>
      <c r="DI349" s="85"/>
      <c r="DJ349" s="85"/>
      <c r="DK349" s="85"/>
      <c r="DL349" s="85"/>
      <c r="DM349" s="85"/>
      <c r="DN349" s="85"/>
      <c r="DO349" s="97"/>
      <c r="DP349" s="97"/>
      <c r="DQ349" s="97"/>
    </row>
    <row r="350" spans="1:121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9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85"/>
      <c r="DD350" s="85"/>
      <c r="DE350" s="85"/>
      <c r="DF350" s="85"/>
      <c r="DG350" s="85"/>
      <c r="DH350" s="85"/>
      <c r="DI350" s="85"/>
      <c r="DJ350" s="85"/>
      <c r="DK350" s="85"/>
      <c r="DL350" s="85"/>
      <c r="DM350" s="85"/>
      <c r="DN350" s="85"/>
      <c r="DO350" s="97"/>
      <c r="DP350" s="97"/>
      <c r="DQ350" s="97"/>
    </row>
    <row r="351" spans="1:121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9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85"/>
      <c r="DD351" s="85"/>
      <c r="DE351" s="85"/>
      <c r="DF351" s="85"/>
      <c r="DG351" s="85"/>
      <c r="DH351" s="85"/>
      <c r="DI351" s="85"/>
      <c r="DJ351" s="85"/>
      <c r="DK351" s="85"/>
      <c r="DL351" s="85"/>
      <c r="DM351" s="85"/>
      <c r="DN351" s="85"/>
      <c r="DO351" s="97"/>
      <c r="DP351" s="97"/>
      <c r="DQ351" s="97"/>
    </row>
    <row r="352" spans="1:121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9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85"/>
      <c r="DD352" s="85"/>
      <c r="DE352" s="85"/>
      <c r="DF352" s="85"/>
      <c r="DG352" s="85"/>
      <c r="DH352" s="85"/>
      <c r="DI352" s="85"/>
      <c r="DJ352" s="85"/>
      <c r="DK352" s="85"/>
      <c r="DL352" s="85"/>
      <c r="DM352" s="85"/>
      <c r="DN352" s="85"/>
      <c r="DO352" s="97"/>
      <c r="DP352" s="97"/>
      <c r="DQ352" s="97"/>
    </row>
    <row r="353" spans="1:121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9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85"/>
      <c r="DD353" s="85"/>
      <c r="DE353" s="85"/>
      <c r="DF353" s="85"/>
      <c r="DG353" s="85"/>
      <c r="DH353" s="85"/>
      <c r="DI353" s="85"/>
      <c r="DJ353" s="85"/>
      <c r="DK353" s="85"/>
      <c r="DL353" s="85"/>
      <c r="DM353" s="85"/>
      <c r="DN353" s="85"/>
      <c r="DO353" s="97"/>
      <c r="DP353" s="97"/>
      <c r="DQ353" s="97"/>
    </row>
    <row r="354" spans="1:121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9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85"/>
      <c r="DD354" s="85"/>
      <c r="DE354" s="85"/>
      <c r="DF354" s="85"/>
      <c r="DG354" s="85"/>
      <c r="DH354" s="85"/>
      <c r="DI354" s="85"/>
      <c r="DJ354" s="85"/>
      <c r="DK354" s="85"/>
      <c r="DL354" s="85"/>
      <c r="DM354" s="85"/>
      <c r="DN354" s="85"/>
      <c r="DO354" s="97"/>
      <c r="DP354" s="97"/>
      <c r="DQ354" s="97"/>
    </row>
    <row r="355" spans="1:121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9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85"/>
      <c r="DD355" s="85"/>
      <c r="DE355" s="85"/>
      <c r="DF355" s="85"/>
      <c r="DG355" s="85"/>
      <c r="DH355" s="85"/>
      <c r="DI355" s="85"/>
      <c r="DJ355" s="85"/>
      <c r="DK355" s="85"/>
      <c r="DL355" s="85"/>
      <c r="DM355" s="85"/>
      <c r="DN355" s="85"/>
      <c r="DO355" s="97"/>
      <c r="DP355" s="97"/>
      <c r="DQ355" s="97"/>
    </row>
    <row r="356" spans="1:121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9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85"/>
      <c r="DD356" s="85"/>
      <c r="DE356" s="85"/>
      <c r="DF356" s="85"/>
      <c r="DG356" s="85"/>
      <c r="DH356" s="85"/>
      <c r="DI356" s="85"/>
      <c r="DJ356" s="85"/>
      <c r="DK356" s="85"/>
      <c r="DL356" s="85"/>
      <c r="DM356" s="85"/>
      <c r="DN356" s="85"/>
      <c r="DO356" s="97"/>
      <c r="DP356" s="97"/>
      <c r="DQ356" s="97"/>
    </row>
    <row r="357" spans="1:121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9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85"/>
      <c r="DD357" s="85"/>
      <c r="DE357" s="85"/>
      <c r="DF357" s="85"/>
      <c r="DG357" s="85"/>
      <c r="DH357" s="85"/>
      <c r="DI357" s="85"/>
      <c r="DJ357" s="85"/>
      <c r="DK357" s="85"/>
      <c r="DL357" s="85"/>
      <c r="DM357" s="85"/>
      <c r="DN357" s="85"/>
      <c r="DO357" s="97"/>
      <c r="DP357" s="97"/>
      <c r="DQ357" s="97"/>
    </row>
    <row r="358" spans="1:121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9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85"/>
      <c r="DD358" s="85"/>
      <c r="DE358" s="85"/>
      <c r="DF358" s="85"/>
      <c r="DG358" s="85"/>
      <c r="DH358" s="85"/>
      <c r="DI358" s="85"/>
      <c r="DJ358" s="85"/>
      <c r="DK358" s="85"/>
      <c r="DL358" s="85"/>
      <c r="DM358" s="85"/>
      <c r="DN358" s="85"/>
      <c r="DO358" s="97"/>
      <c r="DP358" s="97"/>
      <c r="DQ358" s="97"/>
    </row>
    <row r="359" spans="1:121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9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85"/>
      <c r="DD359" s="85"/>
      <c r="DE359" s="85"/>
      <c r="DF359" s="85"/>
      <c r="DG359" s="85"/>
      <c r="DH359" s="85"/>
      <c r="DI359" s="85"/>
      <c r="DJ359" s="85"/>
      <c r="DK359" s="85"/>
      <c r="DL359" s="85"/>
      <c r="DM359" s="85"/>
      <c r="DN359" s="85"/>
      <c r="DO359" s="97"/>
      <c r="DP359" s="97"/>
      <c r="DQ359" s="97"/>
    </row>
    <row r="360" spans="1:121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9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85"/>
      <c r="DD360" s="85"/>
      <c r="DE360" s="85"/>
      <c r="DF360" s="85"/>
      <c r="DG360" s="85"/>
      <c r="DH360" s="85"/>
      <c r="DI360" s="85"/>
      <c r="DJ360" s="85"/>
      <c r="DK360" s="85"/>
      <c r="DL360" s="85"/>
      <c r="DM360" s="85"/>
      <c r="DN360" s="85"/>
      <c r="DO360" s="97"/>
      <c r="DP360" s="97"/>
      <c r="DQ360" s="97"/>
    </row>
    <row r="361" spans="1:121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9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85"/>
      <c r="DD361" s="85"/>
      <c r="DE361" s="85"/>
      <c r="DF361" s="85"/>
      <c r="DG361" s="85"/>
      <c r="DH361" s="85"/>
      <c r="DI361" s="85"/>
      <c r="DJ361" s="85"/>
      <c r="DK361" s="85"/>
      <c r="DL361" s="85"/>
      <c r="DM361" s="85"/>
      <c r="DN361" s="85"/>
      <c r="DO361" s="97"/>
      <c r="DP361" s="97"/>
      <c r="DQ361" s="97"/>
    </row>
    <row r="362" spans="1:121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9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85"/>
      <c r="DD362" s="85"/>
      <c r="DE362" s="85"/>
      <c r="DF362" s="85"/>
      <c r="DG362" s="85"/>
      <c r="DH362" s="85"/>
      <c r="DI362" s="85"/>
      <c r="DJ362" s="85"/>
      <c r="DK362" s="85"/>
      <c r="DL362" s="85"/>
      <c r="DM362" s="85"/>
      <c r="DN362" s="85"/>
      <c r="DO362" s="97"/>
      <c r="DP362" s="97"/>
      <c r="DQ362" s="97"/>
    </row>
    <row r="363" spans="1:121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9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85"/>
      <c r="DD363" s="85"/>
      <c r="DE363" s="85"/>
      <c r="DF363" s="85"/>
      <c r="DG363" s="85"/>
      <c r="DH363" s="85"/>
      <c r="DI363" s="85"/>
      <c r="DJ363" s="85"/>
      <c r="DK363" s="85"/>
      <c r="DL363" s="85"/>
      <c r="DM363" s="85"/>
      <c r="DN363" s="85"/>
      <c r="DO363" s="97"/>
      <c r="DP363" s="97"/>
      <c r="DQ363" s="97"/>
    </row>
    <row r="364" spans="1:121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9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85"/>
      <c r="DD364" s="85"/>
      <c r="DE364" s="85"/>
      <c r="DF364" s="85"/>
      <c r="DG364" s="85"/>
      <c r="DH364" s="85"/>
      <c r="DI364" s="85"/>
      <c r="DJ364" s="85"/>
      <c r="DK364" s="85"/>
      <c r="DL364" s="85"/>
      <c r="DM364" s="85"/>
      <c r="DN364" s="85"/>
      <c r="DO364" s="97"/>
      <c r="DP364" s="97"/>
      <c r="DQ364" s="97"/>
    </row>
    <row r="365" spans="1:121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9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85"/>
      <c r="DD365" s="85"/>
      <c r="DE365" s="85"/>
      <c r="DF365" s="85"/>
      <c r="DG365" s="85"/>
      <c r="DH365" s="85"/>
      <c r="DI365" s="85"/>
      <c r="DJ365" s="85"/>
      <c r="DK365" s="85"/>
      <c r="DL365" s="85"/>
      <c r="DM365" s="85"/>
      <c r="DN365" s="85"/>
      <c r="DO365" s="97"/>
      <c r="DP365" s="97"/>
      <c r="DQ365" s="97"/>
    </row>
    <row r="366" spans="1:121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9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85"/>
      <c r="DD366" s="85"/>
      <c r="DE366" s="85"/>
      <c r="DF366" s="85"/>
      <c r="DG366" s="85"/>
      <c r="DH366" s="85"/>
      <c r="DI366" s="85"/>
      <c r="DJ366" s="85"/>
      <c r="DK366" s="85"/>
      <c r="DL366" s="85"/>
      <c r="DM366" s="85"/>
      <c r="DN366" s="85"/>
      <c r="DO366" s="97"/>
      <c r="DP366" s="97"/>
      <c r="DQ366" s="97"/>
    </row>
    <row r="367" spans="1:121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9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85"/>
      <c r="DD367" s="85"/>
      <c r="DE367" s="85"/>
      <c r="DF367" s="85"/>
      <c r="DG367" s="85"/>
      <c r="DH367" s="85"/>
      <c r="DI367" s="85"/>
      <c r="DJ367" s="85"/>
      <c r="DK367" s="85"/>
      <c r="DL367" s="85"/>
      <c r="DM367" s="85"/>
      <c r="DN367" s="85"/>
      <c r="DO367" s="97"/>
      <c r="DP367" s="97"/>
      <c r="DQ367" s="97"/>
    </row>
    <row r="368" spans="1:121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9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85"/>
      <c r="DD368" s="85"/>
      <c r="DE368" s="85"/>
      <c r="DF368" s="85"/>
      <c r="DG368" s="85"/>
      <c r="DH368" s="85"/>
      <c r="DI368" s="85"/>
      <c r="DJ368" s="85"/>
      <c r="DK368" s="85"/>
      <c r="DL368" s="85"/>
      <c r="DM368" s="85"/>
      <c r="DN368" s="85"/>
      <c r="DO368" s="97"/>
      <c r="DP368" s="97"/>
      <c r="DQ368" s="97"/>
    </row>
    <row r="369" spans="1:121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9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85"/>
      <c r="DD369" s="85"/>
      <c r="DE369" s="85"/>
      <c r="DF369" s="85"/>
      <c r="DG369" s="85"/>
      <c r="DH369" s="85"/>
      <c r="DI369" s="85"/>
      <c r="DJ369" s="85"/>
      <c r="DK369" s="85"/>
      <c r="DL369" s="85"/>
      <c r="DM369" s="85"/>
      <c r="DN369" s="85"/>
      <c r="DO369" s="97"/>
      <c r="DP369" s="97"/>
      <c r="DQ369" s="97"/>
    </row>
    <row r="370" spans="1:121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9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85"/>
      <c r="DD370" s="85"/>
      <c r="DE370" s="85"/>
      <c r="DF370" s="85"/>
      <c r="DG370" s="85"/>
      <c r="DH370" s="85"/>
      <c r="DI370" s="85"/>
      <c r="DJ370" s="85"/>
      <c r="DK370" s="85"/>
      <c r="DL370" s="85"/>
      <c r="DM370" s="85"/>
      <c r="DN370" s="85"/>
      <c r="DO370" s="97"/>
      <c r="DP370" s="97"/>
      <c r="DQ370" s="97"/>
    </row>
    <row r="371" spans="1:121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9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85"/>
      <c r="DD371" s="85"/>
      <c r="DE371" s="85"/>
      <c r="DF371" s="85"/>
      <c r="DG371" s="85"/>
      <c r="DH371" s="85"/>
      <c r="DI371" s="85"/>
      <c r="DJ371" s="85"/>
      <c r="DK371" s="85"/>
      <c r="DL371" s="85"/>
      <c r="DM371" s="85"/>
      <c r="DN371" s="85"/>
      <c r="DO371" s="97"/>
      <c r="DP371" s="97"/>
      <c r="DQ371" s="97"/>
    </row>
    <row r="372" spans="1:121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9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85"/>
      <c r="DD372" s="85"/>
      <c r="DE372" s="85"/>
      <c r="DF372" s="85"/>
      <c r="DG372" s="85"/>
      <c r="DH372" s="85"/>
      <c r="DI372" s="85"/>
      <c r="DJ372" s="85"/>
      <c r="DK372" s="85"/>
      <c r="DL372" s="85"/>
      <c r="DM372" s="85"/>
      <c r="DN372" s="85"/>
      <c r="DO372" s="97"/>
      <c r="DP372" s="97"/>
      <c r="DQ372" s="97"/>
    </row>
    <row r="373" spans="1:121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9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85"/>
      <c r="DD373" s="85"/>
      <c r="DE373" s="85"/>
      <c r="DF373" s="85"/>
      <c r="DG373" s="85"/>
      <c r="DH373" s="85"/>
      <c r="DI373" s="85"/>
      <c r="DJ373" s="85"/>
      <c r="DK373" s="85"/>
      <c r="DL373" s="85"/>
      <c r="DM373" s="85"/>
      <c r="DN373" s="85"/>
      <c r="DO373" s="97"/>
      <c r="DP373" s="97"/>
      <c r="DQ373" s="97"/>
    </row>
    <row r="374" spans="1:121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9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85"/>
      <c r="DD374" s="85"/>
      <c r="DE374" s="85"/>
      <c r="DF374" s="85"/>
      <c r="DG374" s="85"/>
      <c r="DH374" s="85"/>
      <c r="DI374" s="85"/>
      <c r="DJ374" s="85"/>
      <c r="DK374" s="85"/>
      <c r="DL374" s="85"/>
      <c r="DM374" s="85"/>
      <c r="DN374" s="85"/>
      <c r="DO374" s="97"/>
      <c r="DP374" s="97"/>
      <c r="DQ374" s="97"/>
    </row>
    <row r="375" spans="1:121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9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85"/>
      <c r="DD375" s="85"/>
      <c r="DE375" s="85"/>
      <c r="DF375" s="85"/>
      <c r="DG375" s="85"/>
      <c r="DH375" s="85"/>
      <c r="DI375" s="85"/>
      <c r="DJ375" s="85"/>
      <c r="DK375" s="85"/>
      <c r="DL375" s="85"/>
      <c r="DM375" s="85"/>
      <c r="DN375" s="85"/>
      <c r="DO375" s="97"/>
      <c r="DP375" s="97"/>
      <c r="DQ375" s="97"/>
    </row>
    <row r="376" spans="1:121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9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85"/>
      <c r="DD376" s="85"/>
      <c r="DE376" s="85"/>
      <c r="DF376" s="85"/>
      <c r="DG376" s="85"/>
      <c r="DH376" s="85"/>
      <c r="DI376" s="85"/>
      <c r="DJ376" s="85"/>
      <c r="DK376" s="85"/>
      <c r="DL376" s="85"/>
      <c r="DM376" s="85"/>
      <c r="DN376" s="85"/>
      <c r="DO376" s="97"/>
      <c r="DP376" s="97"/>
      <c r="DQ376" s="97"/>
    </row>
    <row r="377" spans="1:121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9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85"/>
      <c r="DD377" s="85"/>
      <c r="DE377" s="85"/>
      <c r="DF377" s="85"/>
      <c r="DG377" s="85"/>
      <c r="DH377" s="85"/>
      <c r="DI377" s="85"/>
      <c r="DJ377" s="85"/>
      <c r="DK377" s="85"/>
      <c r="DL377" s="85"/>
      <c r="DM377" s="85"/>
      <c r="DN377" s="85"/>
      <c r="DO377" s="97"/>
      <c r="DP377" s="97"/>
      <c r="DQ377" s="97"/>
    </row>
    <row r="378" spans="1:121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9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85"/>
      <c r="DD378" s="85"/>
      <c r="DE378" s="85"/>
      <c r="DF378" s="85"/>
      <c r="DG378" s="85"/>
      <c r="DH378" s="85"/>
      <c r="DI378" s="85"/>
      <c r="DJ378" s="85"/>
      <c r="DK378" s="85"/>
      <c r="DL378" s="85"/>
      <c r="DM378" s="85"/>
      <c r="DN378" s="85"/>
      <c r="DO378" s="97"/>
      <c r="DP378" s="97"/>
      <c r="DQ378" s="97"/>
    </row>
    <row r="379" spans="1:121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9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85"/>
      <c r="DD379" s="85"/>
      <c r="DE379" s="85"/>
      <c r="DF379" s="85"/>
      <c r="DG379" s="85"/>
      <c r="DH379" s="85"/>
      <c r="DI379" s="85"/>
      <c r="DJ379" s="85"/>
      <c r="DK379" s="85"/>
      <c r="DL379" s="85"/>
      <c r="DM379" s="85"/>
      <c r="DN379" s="85"/>
      <c r="DO379" s="97"/>
      <c r="DP379" s="97"/>
      <c r="DQ379" s="97"/>
    </row>
    <row r="380" spans="1:121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9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85"/>
      <c r="DD380" s="85"/>
      <c r="DE380" s="85"/>
      <c r="DF380" s="85"/>
      <c r="DG380" s="85"/>
      <c r="DH380" s="85"/>
      <c r="DI380" s="85"/>
      <c r="DJ380" s="85"/>
      <c r="DK380" s="85"/>
      <c r="DL380" s="85"/>
      <c r="DM380" s="85"/>
      <c r="DN380" s="85"/>
      <c r="DO380" s="97"/>
      <c r="DP380" s="97"/>
      <c r="DQ380" s="97"/>
    </row>
    <row r="381" spans="1:121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9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85"/>
      <c r="DD381" s="85"/>
      <c r="DE381" s="85"/>
      <c r="DF381" s="85"/>
      <c r="DG381" s="85"/>
      <c r="DH381" s="85"/>
      <c r="DI381" s="85"/>
      <c r="DJ381" s="85"/>
      <c r="DK381" s="85"/>
      <c r="DL381" s="85"/>
      <c r="DM381" s="85"/>
      <c r="DN381" s="85"/>
      <c r="DO381" s="97"/>
      <c r="DP381" s="97"/>
      <c r="DQ381" s="97"/>
    </row>
    <row r="382" spans="1:121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9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85"/>
      <c r="DD382" s="85"/>
      <c r="DE382" s="85"/>
      <c r="DF382" s="85"/>
      <c r="DG382" s="85"/>
      <c r="DH382" s="85"/>
      <c r="DI382" s="85"/>
      <c r="DJ382" s="85"/>
      <c r="DK382" s="85"/>
      <c r="DL382" s="85"/>
      <c r="DM382" s="85"/>
      <c r="DN382" s="85"/>
      <c r="DO382" s="97"/>
      <c r="DP382" s="97"/>
      <c r="DQ382" s="97"/>
    </row>
    <row r="383" spans="1:121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9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85"/>
      <c r="DD383" s="85"/>
      <c r="DE383" s="85"/>
      <c r="DF383" s="85"/>
      <c r="DG383" s="85"/>
      <c r="DH383" s="85"/>
      <c r="DI383" s="85"/>
      <c r="DJ383" s="85"/>
      <c r="DK383" s="85"/>
      <c r="DL383" s="85"/>
      <c r="DM383" s="85"/>
      <c r="DN383" s="85"/>
      <c r="DO383" s="97"/>
      <c r="DP383" s="97"/>
      <c r="DQ383" s="97"/>
    </row>
    <row r="384" spans="1:121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9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85"/>
      <c r="DD384" s="85"/>
      <c r="DE384" s="85"/>
      <c r="DF384" s="85"/>
      <c r="DG384" s="85"/>
      <c r="DH384" s="85"/>
      <c r="DI384" s="85"/>
      <c r="DJ384" s="85"/>
      <c r="DK384" s="85"/>
      <c r="DL384" s="85"/>
      <c r="DM384" s="85"/>
      <c r="DN384" s="85"/>
      <c r="DO384" s="97"/>
      <c r="DP384" s="97"/>
      <c r="DQ384" s="97"/>
    </row>
    <row r="385" spans="1:121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9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85"/>
      <c r="DD385" s="85"/>
      <c r="DE385" s="85"/>
      <c r="DF385" s="85"/>
      <c r="DG385" s="85"/>
      <c r="DH385" s="85"/>
      <c r="DI385" s="85"/>
      <c r="DJ385" s="85"/>
      <c r="DK385" s="85"/>
      <c r="DL385" s="85"/>
      <c r="DM385" s="85"/>
      <c r="DN385" s="85"/>
      <c r="DO385" s="97"/>
      <c r="DP385" s="97"/>
      <c r="DQ385" s="97"/>
    </row>
    <row r="386" spans="1:121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9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85"/>
      <c r="DD386" s="85"/>
      <c r="DE386" s="85"/>
      <c r="DF386" s="85"/>
      <c r="DG386" s="85"/>
      <c r="DH386" s="85"/>
      <c r="DI386" s="85"/>
      <c r="DJ386" s="85"/>
      <c r="DK386" s="85"/>
      <c r="DL386" s="85"/>
      <c r="DM386" s="85"/>
      <c r="DN386" s="85"/>
      <c r="DO386" s="97"/>
      <c r="DP386" s="97"/>
      <c r="DQ386" s="97"/>
    </row>
    <row r="387" spans="1:121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9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85"/>
      <c r="DD387" s="85"/>
      <c r="DE387" s="85"/>
      <c r="DF387" s="85"/>
      <c r="DG387" s="85"/>
      <c r="DH387" s="85"/>
      <c r="DI387" s="85"/>
      <c r="DJ387" s="85"/>
      <c r="DK387" s="85"/>
      <c r="DL387" s="85"/>
      <c r="DM387" s="85"/>
      <c r="DN387" s="85"/>
      <c r="DO387" s="97"/>
      <c r="DP387" s="97"/>
      <c r="DQ387" s="97"/>
    </row>
    <row r="388" spans="1:121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9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85"/>
      <c r="DD388" s="85"/>
      <c r="DE388" s="85"/>
      <c r="DF388" s="85"/>
      <c r="DG388" s="85"/>
      <c r="DH388" s="85"/>
      <c r="DI388" s="85"/>
      <c r="DJ388" s="85"/>
      <c r="DK388" s="85"/>
      <c r="DL388" s="85"/>
      <c r="DM388" s="85"/>
      <c r="DN388" s="85"/>
      <c r="DO388" s="97"/>
      <c r="DP388" s="97"/>
      <c r="DQ388" s="97"/>
    </row>
    <row r="389" spans="1:121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9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85"/>
      <c r="DD389" s="85"/>
      <c r="DE389" s="85"/>
      <c r="DF389" s="85"/>
      <c r="DG389" s="85"/>
      <c r="DH389" s="85"/>
      <c r="DI389" s="85"/>
      <c r="DJ389" s="85"/>
      <c r="DK389" s="85"/>
      <c r="DL389" s="85"/>
      <c r="DM389" s="85"/>
      <c r="DN389" s="85"/>
      <c r="DO389" s="97"/>
      <c r="DP389" s="97"/>
      <c r="DQ389" s="97"/>
    </row>
    <row r="390" spans="1:121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9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85"/>
      <c r="DD390" s="85"/>
      <c r="DE390" s="85"/>
      <c r="DF390" s="85"/>
      <c r="DG390" s="85"/>
      <c r="DH390" s="85"/>
      <c r="DI390" s="85"/>
      <c r="DJ390" s="85"/>
      <c r="DK390" s="85"/>
      <c r="DL390" s="85"/>
      <c r="DM390" s="85"/>
      <c r="DN390" s="85"/>
      <c r="DO390" s="97"/>
      <c r="DP390" s="97"/>
      <c r="DQ390" s="97"/>
    </row>
    <row r="391" spans="1:121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9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85"/>
      <c r="DD391" s="85"/>
      <c r="DE391" s="85"/>
      <c r="DF391" s="85"/>
      <c r="DG391" s="85"/>
      <c r="DH391" s="85"/>
      <c r="DI391" s="85"/>
      <c r="DJ391" s="85"/>
      <c r="DK391" s="85"/>
      <c r="DL391" s="85"/>
      <c r="DM391" s="85"/>
      <c r="DN391" s="85"/>
      <c r="DO391" s="97"/>
      <c r="DP391" s="97"/>
      <c r="DQ391" s="97"/>
    </row>
    <row r="392" spans="1:121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9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85"/>
      <c r="DD392" s="85"/>
      <c r="DE392" s="85"/>
      <c r="DF392" s="85"/>
      <c r="DG392" s="85"/>
      <c r="DH392" s="85"/>
      <c r="DI392" s="85"/>
      <c r="DJ392" s="85"/>
      <c r="DK392" s="85"/>
      <c r="DL392" s="85"/>
      <c r="DM392" s="85"/>
      <c r="DN392" s="85"/>
      <c r="DO392" s="97"/>
      <c r="DP392" s="97"/>
      <c r="DQ392" s="97"/>
    </row>
    <row r="393" spans="1:121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9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85"/>
      <c r="DD393" s="85"/>
      <c r="DE393" s="85"/>
      <c r="DF393" s="85"/>
      <c r="DG393" s="85"/>
      <c r="DH393" s="85"/>
      <c r="DI393" s="85"/>
      <c r="DJ393" s="85"/>
      <c r="DK393" s="85"/>
      <c r="DL393" s="85"/>
      <c r="DM393" s="85"/>
      <c r="DN393" s="85"/>
      <c r="DO393" s="97"/>
      <c r="DP393" s="97"/>
      <c r="DQ393" s="97"/>
    </row>
    <row r="394" spans="1:121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9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85"/>
      <c r="DD394" s="85"/>
      <c r="DE394" s="85"/>
      <c r="DF394" s="85"/>
      <c r="DG394" s="85"/>
      <c r="DH394" s="85"/>
      <c r="DI394" s="85"/>
      <c r="DJ394" s="85"/>
      <c r="DK394" s="85"/>
      <c r="DL394" s="85"/>
      <c r="DM394" s="85"/>
      <c r="DN394" s="85"/>
      <c r="DO394" s="97"/>
      <c r="DP394" s="97"/>
      <c r="DQ394" s="97"/>
    </row>
    <row r="395" spans="1:121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9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85"/>
      <c r="DD395" s="85"/>
      <c r="DE395" s="85"/>
      <c r="DF395" s="85"/>
      <c r="DG395" s="85"/>
      <c r="DH395" s="85"/>
      <c r="DI395" s="85"/>
      <c r="DJ395" s="85"/>
      <c r="DK395" s="85"/>
      <c r="DL395" s="85"/>
      <c r="DM395" s="85"/>
      <c r="DN395" s="85"/>
      <c r="DO395" s="97"/>
      <c r="DP395" s="97"/>
      <c r="DQ395" s="97"/>
    </row>
    <row r="396" spans="1:121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9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85"/>
      <c r="DD396" s="85"/>
      <c r="DE396" s="85"/>
      <c r="DF396" s="85"/>
      <c r="DG396" s="85"/>
      <c r="DH396" s="85"/>
      <c r="DI396" s="85"/>
      <c r="DJ396" s="85"/>
      <c r="DK396" s="85"/>
      <c r="DL396" s="85"/>
      <c r="DM396" s="85"/>
      <c r="DN396" s="85"/>
      <c r="DO396" s="97"/>
      <c r="DP396" s="97"/>
      <c r="DQ396" s="97"/>
    </row>
    <row r="397" spans="1:121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9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85"/>
      <c r="DD397" s="85"/>
      <c r="DE397" s="85"/>
      <c r="DF397" s="85"/>
      <c r="DG397" s="85"/>
      <c r="DH397" s="85"/>
      <c r="DI397" s="85"/>
      <c r="DJ397" s="85"/>
      <c r="DK397" s="85"/>
      <c r="DL397" s="85"/>
      <c r="DM397" s="85"/>
      <c r="DN397" s="85"/>
      <c r="DO397" s="97"/>
      <c r="DP397" s="97"/>
      <c r="DQ397" s="97"/>
    </row>
    <row r="398" spans="1:121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9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85"/>
      <c r="DD398" s="85"/>
      <c r="DE398" s="85"/>
      <c r="DF398" s="85"/>
      <c r="DG398" s="85"/>
      <c r="DH398" s="85"/>
      <c r="DI398" s="85"/>
      <c r="DJ398" s="85"/>
      <c r="DK398" s="85"/>
      <c r="DL398" s="85"/>
      <c r="DM398" s="85"/>
      <c r="DN398" s="85"/>
      <c r="DO398" s="97"/>
      <c r="DP398" s="97"/>
      <c r="DQ398" s="97"/>
    </row>
    <row r="399" spans="1:121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9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85"/>
      <c r="DD399" s="85"/>
      <c r="DE399" s="85"/>
      <c r="DF399" s="85"/>
      <c r="DG399" s="85"/>
      <c r="DH399" s="85"/>
      <c r="DI399" s="85"/>
      <c r="DJ399" s="85"/>
      <c r="DK399" s="85"/>
      <c r="DL399" s="85"/>
      <c r="DM399" s="85"/>
      <c r="DN399" s="85"/>
      <c r="DO399" s="97"/>
      <c r="DP399" s="97"/>
      <c r="DQ399" s="97"/>
    </row>
    <row r="400" spans="1:121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9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85"/>
      <c r="DD400" s="85"/>
      <c r="DE400" s="85"/>
      <c r="DF400" s="85"/>
      <c r="DG400" s="85"/>
      <c r="DH400" s="85"/>
      <c r="DI400" s="85"/>
      <c r="DJ400" s="85"/>
      <c r="DK400" s="85"/>
      <c r="DL400" s="85"/>
      <c r="DM400" s="85"/>
      <c r="DN400" s="85"/>
      <c r="DO400" s="97"/>
      <c r="DP400" s="97"/>
      <c r="DQ400" s="97"/>
    </row>
    <row r="401" spans="1:121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9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85"/>
      <c r="DD401" s="85"/>
      <c r="DE401" s="85"/>
      <c r="DF401" s="85"/>
      <c r="DG401" s="85"/>
      <c r="DH401" s="85"/>
      <c r="DI401" s="85"/>
      <c r="DJ401" s="85"/>
      <c r="DK401" s="85"/>
      <c r="DL401" s="85"/>
      <c r="DM401" s="85"/>
      <c r="DN401" s="85"/>
      <c r="DO401" s="97"/>
      <c r="DP401" s="97"/>
      <c r="DQ401" s="97"/>
    </row>
    <row r="402" spans="1:121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9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85"/>
      <c r="DD402" s="85"/>
      <c r="DE402" s="85"/>
      <c r="DF402" s="85"/>
      <c r="DG402" s="85"/>
      <c r="DH402" s="85"/>
      <c r="DI402" s="85"/>
      <c r="DJ402" s="85"/>
      <c r="DK402" s="85"/>
      <c r="DL402" s="85"/>
      <c r="DM402" s="85"/>
      <c r="DN402" s="85"/>
      <c r="DO402" s="97"/>
      <c r="DP402" s="97"/>
      <c r="DQ402" s="97"/>
    </row>
    <row r="403" spans="1:121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9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85"/>
      <c r="DD403" s="85"/>
      <c r="DE403" s="85"/>
      <c r="DF403" s="85"/>
      <c r="DG403" s="85"/>
      <c r="DH403" s="85"/>
      <c r="DI403" s="85"/>
      <c r="DJ403" s="85"/>
      <c r="DK403" s="85"/>
      <c r="DL403" s="85"/>
      <c r="DM403" s="85"/>
      <c r="DN403" s="85"/>
      <c r="DO403" s="97"/>
      <c r="DP403" s="97"/>
      <c r="DQ403" s="97"/>
    </row>
    <row r="404" spans="1:121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9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85"/>
      <c r="DD404" s="85"/>
      <c r="DE404" s="85"/>
      <c r="DF404" s="85"/>
      <c r="DG404" s="85"/>
      <c r="DH404" s="85"/>
      <c r="DI404" s="85"/>
      <c r="DJ404" s="85"/>
      <c r="DK404" s="85"/>
      <c r="DL404" s="85"/>
      <c r="DM404" s="85"/>
      <c r="DN404" s="85"/>
      <c r="DO404" s="97"/>
      <c r="DP404" s="97"/>
      <c r="DQ404" s="97"/>
    </row>
    <row r="405" spans="1:121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9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85"/>
      <c r="DD405" s="85"/>
      <c r="DE405" s="85"/>
      <c r="DF405" s="85"/>
      <c r="DG405" s="85"/>
      <c r="DH405" s="85"/>
      <c r="DI405" s="85"/>
      <c r="DJ405" s="85"/>
      <c r="DK405" s="85"/>
      <c r="DL405" s="85"/>
      <c r="DM405" s="85"/>
      <c r="DN405" s="85"/>
      <c r="DO405" s="97"/>
      <c r="DP405" s="97"/>
      <c r="DQ405" s="97"/>
    </row>
    <row r="406" spans="1:121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9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85"/>
      <c r="DD406" s="85"/>
      <c r="DE406" s="85"/>
      <c r="DF406" s="85"/>
      <c r="DG406" s="85"/>
      <c r="DH406" s="85"/>
      <c r="DI406" s="85"/>
      <c r="DJ406" s="85"/>
      <c r="DK406" s="85"/>
      <c r="DL406" s="85"/>
      <c r="DM406" s="85"/>
      <c r="DN406" s="85"/>
      <c r="DO406" s="97"/>
      <c r="DP406" s="97"/>
      <c r="DQ406" s="97"/>
    </row>
    <row r="407" spans="1:121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9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85"/>
      <c r="DD407" s="85"/>
      <c r="DE407" s="85"/>
      <c r="DF407" s="85"/>
      <c r="DG407" s="85"/>
      <c r="DH407" s="85"/>
      <c r="DI407" s="85"/>
      <c r="DJ407" s="85"/>
      <c r="DK407" s="85"/>
      <c r="DL407" s="85"/>
      <c r="DM407" s="85"/>
      <c r="DN407" s="85"/>
      <c r="DO407" s="97"/>
      <c r="DP407" s="97"/>
      <c r="DQ407" s="97"/>
    </row>
    <row r="408" spans="1:121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9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85"/>
      <c r="DD408" s="85"/>
      <c r="DE408" s="85"/>
      <c r="DF408" s="85"/>
      <c r="DG408" s="85"/>
      <c r="DH408" s="85"/>
      <c r="DI408" s="85"/>
      <c r="DJ408" s="85"/>
      <c r="DK408" s="85"/>
      <c r="DL408" s="85"/>
      <c r="DM408" s="85"/>
      <c r="DN408" s="85"/>
      <c r="DO408" s="97"/>
      <c r="DP408" s="97"/>
      <c r="DQ408" s="97"/>
    </row>
    <row r="409" spans="1:121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9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85"/>
      <c r="DD409" s="85"/>
      <c r="DE409" s="85"/>
      <c r="DF409" s="85"/>
      <c r="DG409" s="85"/>
      <c r="DH409" s="85"/>
      <c r="DI409" s="85"/>
      <c r="DJ409" s="85"/>
      <c r="DK409" s="85"/>
      <c r="DL409" s="85"/>
      <c r="DM409" s="85"/>
      <c r="DN409" s="85"/>
      <c r="DO409" s="97"/>
      <c r="DP409" s="97"/>
      <c r="DQ409" s="97"/>
    </row>
    <row r="410" spans="1:121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9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85"/>
      <c r="DD410" s="85"/>
      <c r="DE410" s="85"/>
      <c r="DF410" s="85"/>
      <c r="DG410" s="85"/>
      <c r="DH410" s="85"/>
      <c r="DI410" s="85"/>
      <c r="DJ410" s="85"/>
      <c r="DK410" s="85"/>
      <c r="DL410" s="85"/>
      <c r="DM410" s="85"/>
      <c r="DN410" s="85"/>
      <c r="DO410" s="97"/>
      <c r="DP410" s="97"/>
      <c r="DQ410" s="97"/>
    </row>
    <row r="411" spans="1:121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9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85"/>
      <c r="DD411" s="85"/>
      <c r="DE411" s="85"/>
      <c r="DF411" s="85"/>
      <c r="DG411" s="85"/>
      <c r="DH411" s="85"/>
      <c r="DI411" s="85"/>
      <c r="DJ411" s="85"/>
      <c r="DK411" s="85"/>
      <c r="DL411" s="85"/>
      <c r="DM411" s="85"/>
      <c r="DN411" s="85"/>
      <c r="DO411" s="97"/>
      <c r="DP411" s="97"/>
      <c r="DQ411" s="97"/>
    </row>
    <row r="412" spans="1:121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9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85"/>
      <c r="DD412" s="85"/>
      <c r="DE412" s="85"/>
      <c r="DF412" s="85"/>
      <c r="DG412" s="85"/>
      <c r="DH412" s="85"/>
      <c r="DI412" s="85"/>
      <c r="DJ412" s="85"/>
      <c r="DK412" s="85"/>
      <c r="DL412" s="85"/>
      <c r="DM412" s="85"/>
      <c r="DN412" s="85"/>
      <c r="DO412" s="97"/>
      <c r="DP412" s="97"/>
      <c r="DQ412" s="97"/>
    </row>
    <row r="413" spans="1:121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9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85"/>
      <c r="DD413" s="85"/>
      <c r="DE413" s="85"/>
      <c r="DF413" s="85"/>
      <c r="DG413" s="85"/>
      <c r="DH413" s="85"/>
      <c r="DI413" s="85"/>
      <c r="DJ413" s="85"/>
      <c r="DK413" s="85"/>
      <c r="DL413" s="85"/>
      <c r="DM413" s="85"/>
      <c r="DN413" s="85"/>
      <c r="DO413" s="97"/>
      <c r="DP413" s="97"/>
      <c r="DQ413" s="97"/>
    </row>
    <row r="414" spans="1:121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9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85"/>
      <c r="DD414" s="85"/>
      <c r="DE414" s="85"/>
      <c r="DF414" s="85"/>
      <c r="DG414" s="85"/>
      <c r="DH414" s="85"/>
      <c r="DI414" s="85"/>
      <c r="DJ414" s="85"/>
      <c r="DK414" s="85"/>
      <c r="DL414" s="85"/>
      <c r="DM414" s="85"/>
      <c r="DN414" s="85"/>
      <c r="DO414" s="97"/>
      <c r="DP414" s="97"/>
      <c r="DQ414" s="97"/>
    </row>
    <row r="415" spans="1:121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9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85"/>
      <c r="DD415" s="85"/>
      <c r="DE415" s="85"/>
      <c r="DF415" s="85"/>
      <c r="DG415" s="85"/>
      <c r="DH415" s="85"/>
      <c r="DI415" s="85"/>
      <c r="DJ415" s="85"/>
      <c r="DK415" s="85"/>
      <c r="DL415" s="85"/>
      <c r="DM415" s="85"/>
      <c r="DN415" s="85"/>
      <c r="DO415" s="97"/>
      <c r="DP415" s="97"/>
      <c r="DQ415" s="97"/>
    </row>
    <row r="416" spans="1:121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9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85"/>
      <c r="DD416" s="85"/>
      <c r="DE416" s="85"/>
      <c r="DF416" s="85"/>
      <c r="DG416" s="85"/>
      <c r="DH416" s="85"/>
      <c r="DI416" s="85"/>
      <c r="DJ416" s="85"/>
      <c r="DK416" s="85"/>
      <c r="DL416" s="85"/>
      <c r="DM416" s="85"/>
      <c r="DN416" s="85"/>
      <c r="DO416" s="97"/>
      <c r="DP416" s="97"/>
      <c r="DQ416" s="97"/>
    </row>
    <row r="417" spans="1:121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9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85"/>
      <c r="DD417" s="85"/>
      <c r="DE417" s="85"/>
      <c r="DF417" s="85"/>
      <c r="DG417" s="85"/>
      <c r="DH417" s="85"/>
      <c r="DI417" s="85"/>
      <c r="DJ417" s="85"/>
      <c r="DK417" s="85"/>
      <c r="DL417" s="85"/>
      <c r="DM417" s="85"/>
      <c r="DN417" s="85"/>
      <c r="DO417" s="97"/>
      <c r="DP417" s="97"/>
      <c r="DQ417" s="97"/>
    </row>
    <row r="418" spans="1:121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9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85"/>
      <c r="DD418" s="85"/>
      <c r="DE418" s="85"/>
      <c r="DF418" s="85"/>
      <c r="DG418" s="85"/>
      <c r="DH418" s="85"/>
      <c r="DI418" s="85"/>
      <c r="DJ418" s="85"/>
      <c r="DK418" s="85"/>
      <c r="DL418" s="85"/>
      <c r="DM418" s="85"/>
      <c r="DN418" s="85"/>
      <c r="DO418" s="97"/>
      <c r="DP418" s="97"/>
      <c r="DQ418" s="97"/>
    </row>
    <row r="419" spans="1:121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9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85"/>
      <c r="DD419" s="85"/>
      <c r="DE419" s="85"/>
      <c r="DF419" s="85"/>
      <c r="DG419" s="85"/>
      <c r="DH419" s="85"/>
      <c r="DI419" s="85"/>
      <c r="DJ419" s="85"/>
      <c r="DK419" s="85"/>
      <c r="DL419" s="85"/>
      <c r="DM419" s="85"/>
      <c r="DN419" s="85"/>
      <c r="DO419" s="97"/>
      <c r="DP419" s="97"/>
      <c r="DQ419" s="97"/>
    </row>
    <row r="420" spans="1:121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9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85"/>
      <c r="DD420" s="85"/>
      <c r="DE420" s="85"/>
      <c r="DF420" s="85"/>
      <c r="DG420" s="85"/>
      <c r="DH420" s="85"/>
      <c r="DI420" s="85"/>
      <c r="DJ420" s="85"/>
      <c r="DK420" s="85"/>
      <c r="DL420" s="85"/>
      <c r="DM420" s="85"/>
      <c r="DN420" s="85"/>
      <c r="DO420" s="97"/>
      <c r="DP420" s="97"/>
      <c r="DQ420" s="97"/>
    </row>
    <row r="421" spans="1:121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9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85"/>
      <c r="DD421" s="85"/>
      <c r="DE421" s="85"/>
      <c r="DF421" s="85"/>
      <c r="DG421" s="85"/>
      <c r="DH421" s="85"/>
      <c r="DI421" s="85"/>
      <c r="DJ421" s="85"/>
      <c r="DK421" s="85"/>
      <c r="DL421" s="85"/>
      <c r="DM421" s="85"/>
      <c r="DN421" s="85"/>
      <c r="DO421" s="97"/>
      <c r="DP421" s="97"/>
      <c r="DQ421" s="97"/>
    </row>
    <row r="422" spans="1:121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9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85"/>
      <c r="DD422" s="85"/>
      <c r="DE422" s="85"/>
      <c r="DF422" s="85"/>
      <c r="DG422" s="85"/>
      <c r="DH422" s="85"/>
      <c r="DI422" s="85"/>
      <c r="DJ422" s="85"/>
      <c r="DK422" s="85"/>
      <c r="DL422" s="85"/>
      <c r="DM422" s="85"/>
      <c r="DN422" s="85"/>
      <c r="DO422" s="97"/>
      <c r="DP422" s="97"/>
      <c r="DQ422" s="97"/>
    </row>
    <row r="423" spans="1:121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9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85"/>
      <c r="DD423" s="85"/>
      <c r="DE423" s="85"/>
      <c r="DF423" s="85"/>
      <c r="DG423" s="85"/>
      <c r="DH423" s="85"/>
      <c r="DI423" s="85"/>
      <c r="DJ423" s="85"/>
      <c r="DK423" s="85"/>
      <c r="DL423" s="85"/>
      <c r="DM423" s="85"/>
      <c r="DN423" s="85"/>
      <c r="DO423" s="97"/>
      <c r="DP423" s="97"/>
      <c r="DQ423" s="97"/>
    </row>
    <row r="424" spans="1:121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9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85"/>
      <c r="DD424" s="85"/>
      <c r="DE424" s="85"/>
      <c r="DF424" s="85"/>
      <c r="DG424" s="85"/>
      <c r="DH424" s="85"/>
      <c r="DI424" s="85"/>
      <c r="DJ424" s="85"/>
      <c r="DK424" s="85"/>
      <c r="DL424" s="85"/>
      <c r="DM424" s="85"/>
      <c r="DN424" s="85"/>
      <c r="DO424" s="97"/>
      <c r="DP424" s="97"/>
      <c r="DQ424" s="97"/>
    </row>
    <row r="425" spans="1:121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9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85"/>
      <c r="DD425" s="85"/>
      <c r="DE425" s="85"/>
      <c r="DF425" s="85"/>
      <c r="DG425" s="85"/>
      <c r="DH425" s="85"/>
      <c r="DI425" s="85"/>
      <c r="DJ425" s="85"/>
      <c r="DK425" s="85"/>
      <c r="DL425" s="85"/>
      <c r="DM425" s="85"/>
      <c r="DN425" s="85"/>
      <c r="DO425" s="97"/>
      <c r="DP425" s="97"/>
      <c r="DQ425" s="97"/>
    </row>
    <row r="426" spans="1:121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9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85"/>
      <c r="DD426" s="85"/>
      <c r="DE426" s="85"/>
      <c r="DF426" s="85"/>
      <c r="DG426" s="85"/>
      <c r="DH426" s="85"/>
      <c r="DI426" s="85"/>
      <c r="DJ426" s="85"/>
      <c r="DK426" s="85"/>
      <c r="DL426" s="85"/>
      <c r="DM426" s="85"/>
      <c r="DN426" s="85"/>
      <c r="DO426" s="97"/>
      <c r="DP426" s="97"/>
      <c r="DQ426" s="97"/>
    </row>
    <row r="427" spans="1:121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9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85"/>
      <c r="DD427" s="85"/>
      <c r="DE427" s="85"/>
      <c r="DF427" s="85"/>
      <c r="DG427" s="85"/>
      <c r="DH427" s="85"/>
      <c r="DI427" s="85"/>
      <c r="DJ427" s="85"/>
      <c r="DK427" s="85"/>
      <c r="DL427" s="85"/>
      <c r="DM427" s="85"/>
      <c r="DN427" s="85"/>
      <c r="DO427" s="97"/>
      <c r="DP427" s="97"/>
      <c r="DQ427" s="97"/>
    </row>
    <row r="428" spans="1:121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9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85"/>
      <c r="DD428" s="85"/>
      <c r="DE428" s="85"/>
      <c r="DF428" s="85"/>
      <c r="DG428" s="85"/>
      <c r="DH428" s="85"/>
      <c r="DI428" s="85"/>
      <c r="DJ428" s="85"/>
      <c r="DK428" s="85"/>
      <c r="DL428" s="85"/>
      <c r="DM428" s="85"/>
      <c r="DN428" s="85"/>
      <c r="DO428" s="97"/>
      <c r="DP428" s="97"/>
      <c r="DQ428" s="97"/>
    </row>
    <row r="429" spans="1:121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9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85"/>
      <c r="DD429" s="85"/>
      <c r="DE429" s="85"/>
      <c r="DF429" s="85"/>
      <c r="DG429" s="85"/>
      <c r="DH429" s="85"/>
      <c r="DI429" s="85"/>
      <c r="DJ429" s="85"/>
      <c r="DK429" s="85"/>
      <c r="DL429" s="85"/>
      <c r="DM429" s="85"/>
      <c r="DN429" s="85"/>
      <c r="DO429" s="97"/>
      <c r="DP429" s="97"/>
      <c r="DQ429" s="97"/>
    </row>
    <row r="430" spans="1:121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9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85"/>
      <c r="DD430" s="85"/>
      <c r="DE430" s="85"/>
      <c r="DF430" s="85"/>
      <c r="DG430" s="85"/>
      <c r="DH430" s="85"/>
      <c r="DI430" s="85"/>
      <c r="DJ430" s="85"/>
      <c r="DK430" s="85"/>
      <c r="DL430" s="85"/>
      <c r="DM430" s="85"/>
      <c r="DN430" s="85"/>
      <c r="DO430" s="97"/>
      <c r="DP430" s="97"/>
      <c r="DQ430" s="97"/>
    </row>
    <row r="431" spans="1:121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9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85"/>
      <c r="DD431" s="85"/>
      <c r="DE431" s="85"/>
      <c r="DF431" s="85"/>
      <c r="DG431" s="85"/>
      <c r="DH431" s="85"/>
      <c r="DI431" s="85"/>
      <c r="DJ431" s="85"/>
      <c r="DK431" s="85"/>
      <c r="DL431" s="85"/>
      <c r="DM431" s="85"/>
      <c r="DN431" s="85"/>
      <c r="DO431" s="97"/>
      <c r="DP431" s="97"/>
      <c r="DQ431" s="97"/>
    </row>
    <row r="432" spans="1:121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9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85"/>
      <c r="DD432" s="85"/>
      <c r="DE432" s="85"/>
      <c r="DF432" s="85"/>
      <c r="DG432" s="85"/>
      <c r="DH432" s="85"/>
      <c r="DI432" s="85"/>
      <c r="DJ432" s="85"/>
      <c r="DK432" s="85"/>
      <c r="DL432" s="85"/>
      <c r="DM432" s="85"/>
      <c r="DN432" s="85"/>
      <c r="DO432" s="97"/>
      <c r="DP432" s="97"/>
      <c r="DQ432" s="97"/>
    </row>
    <row r="433" spans="1:121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9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85"/>
      <c r="DD433" s="85"/>
      <c r="DE433" s="85"/>
      <c r="DF433" s="85"/>
      <c r="DG433" s="85"/>
      <c r="DH433" s="85"/>
      <c r="DI433" s="85"/>
      <c r="DJ433" s="85"/>
      <c r="DK433" s="85"/>
      <c r="DL433" s="85"/>
      <c r="DM433" s="85"/>
      <c r="DN433" s="85"/>
      <c r="DO433" s="97"/>
      <c r="DP433" s="97"/>
      <c r="DQ433" s="97"/>
    </row>
    <row r="434" spans="1:121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9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85"/>
      <c r="DD434" s="85"/>
      <c r="DE434" s="85"/>
      <c r="DF434" s="85"/>
      <c r="DG434" s="85"/>
      <c r="DH434" s="85"/>
      <c r="DI434" s="85"/>
      <c r="DJ434" s="85"/>
      <c r="DK434" s="85"/>
      <c r="DL434" s="85"/>
      <c r="DM434" s="85"/>
      <c r="DN434" s="85"/>
      <c r="DO434" s="97"/>
      <c r="DP434" s="97"/>
      <c r="DQ434" s="97"/>
    </row>
    <row r="435" spans="1:121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9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85"/>
      <c r="DD435" s="85"/>
      <c r="DE435" s="85"/>
      <c r="DF435" s="85"/>
      <c r="DG435" s="85"/>
      <c r="DH435" s="85"/>
      <c r="DI435" s="85"/>
      <c r="DJ435" s="85"/>
      <c r="DK435" s="85"/>
      <c r="DL435" s="85"/>
      <c r="DM435" s="85"/>
      <c r="DN435" s="85"/>
      <c r="DO435" s="97"/>
      <c r="DP435" s="97"/>
      <c r="DQ435" s="97"/>
    </row>
    <row r="436" spans="1:121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9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85"/>
      <c r="DD436" s="85"/>
      <c r="DE436" s="85"/>
      <c r="DF436" s="85"/>
      <c r="DG436" s="85"/>
      <c r="DH436" s="85"/>
      <c r="DI436" s="85"/>
      <c r="DJ436" s="85"/>
      <c r="DK436" s="85"/>
      <c r="DL436" s="85"/>
      <c r="DM436" s="85"/>
      <c r="DN436" s="85"/>
      <c r="DO436" s="97"/>
      <c r="DP436" s="97"/>
      <c r="DQ436" s="97"/>
    </row>
    <row r="437" spans="1:121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9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85"/>
      <c r="DD437" s="85"/>
      <c r="DE437" s="85"/>
      <c r="DF437" s="85"/>
      <c r="DG437" s="85"/>
      <c r="DH437" s="85"/>
      <c r="DI437" s="85"/>
      <c r="DJ437" s="85"/>
      <c r="DK437" s="85"/>
      <c r="DL437" s="85"/>
      <c r="DM437" s="85"/>
      <c r="DN437" s="85"/>
      <c r="DO437" s="97"/>
      <c r="DP437" s="97"/>
      <c r="DQ437" s="97"/>
    </row>
    <row r="438" spans="1:121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9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85"/>
      <c r="DD438" s="85"/>
      <c r="DE438" s="85"/>
      <c r="DF438" s="85"/>
      <c r="DG438" s="85"/>
      <c r="DH438" s="85"/>
      <c r="DI438" s="85"/>
      <c r="DJ438" s="85"/>
      <c r="DK438" s="85"/>
      <c r="DL438" s="85"/>
      <c r="DM438" s="85"/>
      <c r="DN438" s="85"/>
      <c r="DO438" s="97"/>
      <c r="DP438" s="97"/>
      <c r="DQ438" s="97"/>
    </row>
    <row r="439" spans="1:121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9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85"/>
      <c r="DD439" s="85"/>
      <c r="DE439" s="85"/>
      <c r="DF439" s="85"/>
      <c r="DG439" s="85"/>
      <c r="DH439" s="85"/>
      <c r="DI439" s="85"/>
      <c r="DJ439" s="85"/>
      <c r="DK439" s="85"/>
      <c r="DL439" s="85"/>
      <c r="DM439" s="85"/>
      <c r="DN439" s="85"/>
      <c r="DO439" s="97"/>
      <c r="DP439" s="97"/>
      <c r="DQ439" s="97"/>
    </row>
    <row r="440" spans="1:121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9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85"/>
      <c r="DD440" s="85"/>
      <c r="DE440" s="85"/>
      <c r="DF440" s="85"/>
      <c r="DG440" s="85"/>
      <c r="DH440" s="85"/>
      <c r="DI440" s="85"/>
      <c r="DJ440" s="85"/>
      <c r="DK440" s="85"/>
      <c r="DL440" s="85"/>
      <c r="DM440" s="85"/>
      <c r="DN440" s="85"/>
      <c r="DO440" s="97"/>
      <c r="DP440" s="97"/>
      <c r="DQ440" s="97"/>
    </row>
    <row r="441" spans="1:121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9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85"/>
      <c r="DD441" s="85"/>
      <c r="DE441" s="85"/>
      <c r="DF441" s="85"/>
      <c r="DG441" s="85"/>
      <c r="DH441" s="85"/>
      <c r="DI441" s="85"/>
      <c r="DJ441" s="85"/>
      <c r="DK441" s="85"/>
      <c r="DL441" s="85"/>
      <c r="DM441" s="85"/>
      <c r="DN441" s="85"/>
      <c r="DO441" s="97"/>
      <c r="DP441" s="97"/>
      <c r="DQ441" s="97"/>
    </row>
    <row r="442" spans="1:121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9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85"/>
      <c r="DD442" s="85"/>
      <c r="DE442" s="85"/>
      <c r="DF442" s="85"/>
      <c r="DG442" s="85"/>
      <c r="DH442" s="85"/>
      <c r="DI442" s="85"/>
      <c r="DJ442" s="85"/>
      <c r="DK442" s="85"/>
      <c r="DL442" s="85"/>
      <c r="DM442" s="85"/>
      <c r="DN442" s="85"/>
      <c r="DO442" s="97"/>
      <c r="DP442" s="97"/>
      <c r="DQ442" s="97"/>
    </row>
    <row r="443" spans="1:121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9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85"/>
      <c r="DD443" s="85"/>
      <c r="DE443" s="85"/>
      <c r="DF443" s="85"/>
      <c r="DG443" s="85"/>
      <c r="DH443" s="85"/>
      <c r="DI443" s="85"/>
      <c r="DJ443" s="85"/>
      <c r="DK443" s="85"/>
      <c r="DL443" s="85"/>
      <c r="DM443" s="85"/>
      <c r="DN443" s="85"/>
      <c r="DO443" s="97"/>
      <c r="DP443" s="97"/>
      <c r="DQ443" s="97"/>
    </row>
    <row r="444" spans="1:121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9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85"/>
      <c r="DD444" s="85"/>
      <c r="DE444" s="85"/>
      <c r="DF444" s="85"/>
      <c r="DG444" s="85"/>
      <c r="DH444" s="85"/>
      <c r="DI444" s="85"/>
      <c r="DJ444" s="85"/>
      <c r="DK444" s="85"/>
      <c r="DL444" s="85"/>
      <c r="DM444" s="85"/>
      <c r="DN444" s="85"/>
      <c r="DO444" s="97"/>
      <c r="DP444" s="97"/>
      <c r="DQ444" s="97"/>
    </row>
    <row r="445" spans="1:121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9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85"/>
      <c r="DD445" s="85"/>
      <c r="DE445" s="85"/>
      <c r="DF445" s="85"/>
      <c r="DG445" s="85"/>
      <c r="DH445" s="85"/>
      <c r="DI445" s="85"/>
      <c r="DJ445" s="85"/>
      <c r="DK445" s="85"/>
      <c r="DL445" s="85"/>
      <c r="DM445" s="85"/>
      <c r="DN445" s="85"/>
      <c r="DO445" s="97"/>
      <c r="DP445" s="97"/>
      <c r="DQ445" s="97"/>
    </row>
    <row r="446" spans="1:121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9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85"/>
      <c r="DD446" s="85"/>
      <c r="DE446" s="85"/>
      <c r="DF446" s="85"/>
      <c r="DG446" s="85"/>
      <c r="DH446" s="85"/>
      <c r="DI446" s="85"/>
      <c r="DJ446" s="85"/>
      <c r="DK446" s="85"/>
      <c r="DL446" s="85"/>
      <c r="DM446" s="85"/>
      <c r="DN446" s="85"/>
      <c r="DO446" s="97"/>
      <c r="DP446" s="97"/>
      <c r="DQ446" s="97"/>
    </row>
    <row r="447" spans="1:121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9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85"/>
      <c r="DD447" s="85"/>
      <c r="DE447" s="85"/>
      <c r="DF447" s="85"/>
      <c r="DG447" s="85"/>
      <c r="DH447" s="85"/>
      <c r="DI447" s="85"/>
      <c r="DJ447" s="85"/>
      <c r="DK447" s="85"/>
      <c r="DL447" s="85"/>
      <c r="DM447" s="85"/>
      <c r="DN447" s="85"/>
      <c r="DO447" s="97"/>
      <c r="DP447" s="97"/>
      <c r="DQ447" s="97"/>
    </row>
    <row r="448" spans="1:121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9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85"/>
      <c r="DD448" s="85"/>
      <c r="DE448" s="85"/>
      <c r="DF448" s="85"/>
      <c r="DG448" s="85"/>
      <c r="DH448" s="85"/>
      <c r="DI448" s="85"/>
      <c r="DJ448" s="85"/>
      <c r="DK448" s="85"/>
      <c r="DL448" s="85"/>
      <c r="DM448" s="85"/>
      <c r="DN448" s="85"/>
      <c r="DO448" s="97"/>
      <c r="DP448" s="97"/>
      <c r="DQ448" s="97"/>
    </row>
    <row r="449" spans="1:121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9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85"/>
      <c r="DD449" s="85"/>
      <c r="DE449" s="85"/>
      <c r="DF449" s="85"/>
      <c r="DG449" s="85"/>
      <c r="DH449" s="85"/>
      <c r="DI449" s="85"/>
      <c r="DJ449" s="85"/>
      <c r="DK449" s="85"/>
      <c r="DL449" s="85"/>
      <c r="DM449" s="85"/>
      <c r="DN449" s="85"/>
      <c r="DO449" s="97"/>
      <c r="DP449" s="97"/>
      <c r="DQ449" s="97"/>
    </row>
    <row r="450" spans="1:121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9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85"/>
      <c r="DD450" s="85"/>
      <c r="DE450" s="85"/>
      <c r="DF450" s="85"/>
      <c r="DG450" s="85"/>
      <c r="DH450" s="85"/>
      <c r="DI450" s="85"/>
      <c r="DJ450" s="85"/>
      <c r="DK450" s="85"/>
      <c r="DL450" s="85"/>
      <c r="DM450" s="85"/>
      <c r="DN450" s="85"/>
      <c r="DO450" s="97"/>
      <c r="DP450" s="97"/>
      <c r="DQ450" s="97"/>
    </row>
    <row r="451" spans="1:121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9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85"/>
      <c r="DD451" s="85"/>
      <c r="DE451" s="85"/>
      <c r="DF451" s="85"/>
      <c r="DG451" s="85"/>
      <c r="DH451" s="85"/>
      <c r="DI451" s="85"/>
      <c r="DJ451" s="85"/>
      <c r="DK451" s="85"/>
      <c r="DL451" s="85"/>
      <c r="DM451" s="85"/>
      <c r="DN451" s="85"/>
      <c r="DO451" s="97"/>
      <c r="DP451" s="97"/>
      <c r="DQ451" s="97"/>
    </row>
    <row r="452" spans="1:121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9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85"/>
      <c r="DD452" s="85"/>
      <c r="DE452" s="85"/>
      <c r="DF452" s="85"/>
      <c r="DG452" s="85"/>
      <c r="DH452" s="85"/>
      <c r="DI452" s="85"/>
      <c r="DJ452" s="85"/>
      <c r="DK452" s="85"/>
      <c r="DL452" s="85"/>
      <c r="DM452" s="85"/>
      <c r="DN452" s="85"/>
      <c r="DO452" s="97"/>
      <c r="DP452" s="97"/>
      <c r="DQ452" s="97"/>
    </row>
    <row r="453" spans="1:121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9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85"/>
      <c r="DD453" s="85"/>
      <c r="DE453" s="85"/>
      <c r="DF453" s="85"/>
      <c r="DG453" s="85"/>
      <c r="DH453" s="85"/>
      <c r="DI453" s="85"/>
      <c r="DJ453" s="85"/>
      <c r="DK453" s="85"/>
      <c r="DL453" s="85"/>
      <c r="DM453" s="85"/>
      <c r="DN453" s="85"/>
      <c r="DO453" s="97"/>
      <c r="DP453" s="97"/>
      <c r="DQ453" s="97"/>
    </row>
    <row r="454" spans="1:121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9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85"/>
      <c r="DD454" s="85"/>
      <c r="DE454" s="85"/>
      <c r="DF454" s="85"/>
      <c r="DG454" s="85"/>
      <c r="DH454" s="85"/>
      <c r="DI454" s="85"/>
      <c r="DJ454" s="85"/>
      <c r="DK454" s="85"/>
      <c r="DL454" s="85"/>
      <c r="DM454" s="85"/>
      <c r="DN454" s="85"/>
      <c r="DO454" s="97"/>
      <c r="DP454" s="97"/>
      <c r="DQ454" s="97"/>
    </row>
    <row r="455" spans="1:121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9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85"/>
      <c r="DD455" s="85"/>
      <c r="DE455" s="85"/>
      <c r="DF455" s="85"/>
      <c r="DG455" s="85"/>
      <c r="DH455" s="85"/>
      <c r="DI455" s="85"/>
      <c r="DJ455" s="85"/>
      <c r="DK455" s="85"/>
      <c r="DL455" s="85"/>
      <c r="DM455" s="85"/>
      <c r="DN455" s="85"/>
      <c r="DO455" s="97"/>
      <c r="DP455" s="97"/>
      <c r="DQ455" s="97"/>
    </row>
    <row r="456" spans="1:121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9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85"/>
      <c r="DD456" s="85"/>
      <c r="DE456" s="85"/>
      <c r="DF456" s="85"/>
      <c r="DG456" s="85"/>
      <c r="DH456" s="85"/>
      <c r="DI456" s="85"/>
      <c r="DJ456" s="85"/>
      <c r="DK456" s="85"/>
      <c r="DL456" s="85"/>
      <c r="DM456" s="85"/>
      <c r="DN456" s="85"/>
      <c r="DO456" s="97"/>
      <c r="DP456" s="97"/>
      <c r="DQ456" s="97"/>
    </row>
    <row r="457" spans="1:121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9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85"/>
      <c r="DD457" s="85"/>
      <c r="DE457" s="85"/>
      <c r="DF457" s="85"/>
      <c r="DG457" s="85"/>
      <c r="DH457" s="85"/>
      <c r="DI457" s="85"/>
      <c r="DJ457" s="85"/>
      <c r="DK457" s="85"/>
      <c r="DL457" s="85"/>
      <c r="DM457" s="85"/>
      <c r="DN457" s="85"/>
      <c r="DO457" s="97"/>
      <c r="DP457" s="97"/>
      <c r="DQ457" s="97"/>
    </row>
    <row r="458" spans="1:121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9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85"/>
      <c r="DD458" s="85"/>
      <c r="DE458" s="85"/>
      <c r="DF458" s="85"/>
      <c r="DG458" s="85"/>
      <c r="DH458" s="85"/>
      <c r="DI458" s="85"/>
      <c r="DJ458" s="85"/>
      <c r="DK458" s="85"/>
      <c r="DL458" s="85"/>
      <c r="DM458" s="85"/>
      <c r="DN458" s="85"/>
      <c r="DO458" s="97"/>
      <c r="DP458" s="97"/>
      <c r="DQ458" s="97"/>
    </row>
    <row r="459" spans="1:121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9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85"/>
      <c r="DD459" s="85"/>
      <c r="DE459" s="85"/>
      <c r="DF459" s="85"/>
      <c r="DG459" s="85"/>
      <c r="DH459" s="85"/>
      <c r="DI459" s="85"/>
      <c r="DJ459" s="85"/>
      <c r="DK459" s="85"/>
      <c r="DL459" s="85"/>
      <c r="DM459" s="85"/>
      <c r="DN459" s="85"/>
      <c r="DO459" s="97"/>
      <c r="DP459" s="97"/>
      <c r="DQ459" s="97"/>
    </row>
    <row r="460" spans="1:121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9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85"/>
      <c r="DD460" s="85"/>
      <c r="DE460" s="85"/>
      <c r="DF460" s="85"/>
      <c r="DG460" s="85"/>
      <c r="DH460" s="85"/>
      <c r="DI460" s="85"/>
      <c r="DJ460" s="85"/>
      <c r="DK460" s="85"/>
      <c r="DL460" s="85"/>
      <c r="DM460" s="85"/>
      <c r="DN460" s="85"/>
      <c r="DO460" s="97"/>
      <c r="DP460" s="97"/>
      <c r="DQ460" s="97"/>
    </row>
    <row r="461" spans="1:121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9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85"/>
      <c r="DD461" s="85"/>
      <c r="DE461" s="85"/>
      <c r="DF461" s="85"/>
      <c r="DG461" s="85"/>
      <c r="DH461" s="85"/>
      <c r="DI461" s="85"/>
      <c r="DJ461" s="85"/>
      <c r="DK461" s="85"/>
      <c r="DL461" s="85"/>
      <c r="DM461" s="85"/>
      <c r="DN461" s="85"/>
      <c r="DO461" s="97"/>
      <c r="DP461" s="97"/>
      <c r="DQ461" s="97"/>
    </row>
    <row r="462" spans="1:121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9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85"/>
      <c r="DD462" s="85"/>
      <c r="DE462" s="85"/>
      <c r="DF462" s="85"/>
      <c r="DG462" s="85"/>
      <c r="DH462" s="85"/>
      <c r="DI462" s="85"/>
      <c r="DJ462" s="85"/>
      <c r="DK462" s="85"/>
      <c r="DL462" s="85"/>
      <c r="DM462" s="85"/>
      <c r="DN462" s="85"/>
      <c r="DO462" s="97"/>
      <c r="DP462" s="97"/>
      <c r="DQ462" s="97"/>
    </row>
    <row r="463" spans="1:121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9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85"/>
      <c r="DD463" s="85"/>
      <c r="DE463" s="85"/>
      <c r="DF463" s="85"/>
      <c r="DG463" s="85"/>
      <c r="DH463" s="85"/>
      <c r="DI463" s="85"/>
      <c r="DJ463" s="85"/>
      <c r="DK463" s="85"/>
      <c r="DL463" s="85"/>
      <c r="DM463" s="85"/>
      <c r="DN463" s="85"/>
      <c r="DO463" s="97"/>
      <c r="DP463" s="97"/>
      <c r="DQ463" s="97"/>
    </row>
    <row r="464" spans="1:121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9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85"/>
      <c r="DD464" s="85"/>
      <c r="DE464" s="85"/>
      <c r="DF464" s="85"/>
      <c r="DG464" s="85"/>
      <c r="DH464" s="85"/>
      <c r="DI464" s="85"/>
      <c r="DJ464" s="85"/>
      <c r="DK464" s="85"/>
      <c r="DL464" s="85"/>
      <c r="DM464" s="85"/>
      <c r="DN464" s="85"/>
      <c r="DO464" s="97"/>
      <c r="DP464" s="97"/>
      <c r="DQ464" s="97"/>
    </row>
    <row r="465" spans="1:121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9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85"/>
      <c r="DD465" s="85"/>
      <c r="DE465" s="85"/>
      <c r="DF465" s="85"/>
      <c r="DG465" s="85"/>
      <c r="DH465" s="85"/>
      <c r="DI465" s="85"/>
      <c r="DJ465" s="85"/>
      <c r="DK465" s="85"/>
      <c r="DL465" s="85"/>
      <c r="DM465" s="85"/>
      <c r="DN465" s="85"/>
      <c r="DO465" s="97"/>
      <c r="DP465" s="97"/>
      <c r="DQ465" s="97"/>
    </row>
    <row r="466" spans="1:121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9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85"/>
      <c r="DD466" s="85"/>
      <c r="DE466" s="85"/>
      <c r="DF466" s="85"/>
      <c r="DG466" s="85"/>
      <c r="DH466" s="85"/>
      <c r="DI466" s="85"/>
      <c r="DJ466" s="85"/>
      <c r="DK466" s="85"/>
      <c r="DL466" s="85"/>
      <c r="DM466" s="85"/>
      <c r="DN466" s="85"/>
      <c r="DO466" s="97"/>
      <c r="DP466" s="97"/>
      <c r="DQ466" s="97"/>
    </row>
    <row r="467" spans="1:121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9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85"/>
      <c r="DD467" s="85"/>
      <c r="DE467" s="85"/>
      <c r="DF467" s="85"/>
      <c r="DG467" s="85"/>
      <c r="DH467" s="85"/>
      <c r="DI467" s="85"/>
      <c r="DJ467" s="85"/>
      <c r="DK467" s="85"/>
      <c r="DL467" s="85"/>
      <c r="DM467" s="85"/>
      <c r="DN467" s="85"/>
      <c r="DO467" s="97"/>
      <c r="DP467" s="97"/>
      <c r="DQ467" s="97"/>
    </row>
    <row r="468" spans="1:121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9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85"/>
      <c r="DD468" s="85"/>
      <c r="DE468" s="85"/>
      <c r="DF468" s="85"/>
      <c r="DG468" s="85"/>
      <c r="DH468" s="85"/>
      <c r="DI468" s="85"/>
      <c r="DJ468" s="85"/>
      <c r="DK468" s="85"/>
      <c r="DL468" s="85"/>
      <c r="DM468" s="85"/>
      <c r="DN468" s="85"/>
      <c r="DO468" s="97"/>
      <c r="DP468" s="97"/>
      <c r="DQ468" s="97"/>
    </row>
    <row r="469" spans="1:121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9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85"/>
      <c r="DD469" s="85"/>
      <c r="DE469" s="85"/>
      <c r="DF469" s="85"/>
      <c r="DG469" s="85"/>
      <c r="DH469" s="85"/>
      <c r="DI469" s="85"/>
      <c r="DJ469" s="85"/>
      <c r="DK469" s="85"/>
      <c r="DL469" s="85"/>
      <c r="DM469" s="85"/>
      <c r="DN469" s="85"/>
      <c r="DO469" s="97"/>
      <c r="DP469" s="97"/>
      <c r="DQ469" s="97"/>
    </row>
    <row r="470" spans="1:121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9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85"/>
      <c r="DD470" s="85"/>
      <c r="DE470" s="85"/>
      <c r="DF470" s="85"/>
      <c r="DG470" s="85"/>
      <c r="DH470" s="85"/>
      <c r="DI470" s="85"/>
      <c r="DJ470" s="85"/>
      <c r="DK470" s="85"/>
      <c r="DL470" s="85"/>
      <c r="DM470" s="85"/>
      <c r="DN470" s="85"/>
      <c r="DO470" s="97"/>
      <c r="DP470" s="97"/>
      <c r="DQ470" s="97"/>
    </row>
    <row r="471" spans="1:121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9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85"/>
      <c r="DD471" s="85"/>
      <c r="DE471" s="85"/>
      <c r="DF471" s="85"/>
      <c r="DG471" s="85"/>
      <c r="DH471" s="85"/>
      <c r="DI471" s="85"/>
      <c r="DJ471" s="85"/>
      <c r="DK471" s="85"/>
      <c r="DL471" s="85"/>
      <c r="DM471" s="85"/>
      <c r="DN471" s="85"/>
      <c r="DO471" s="97"/>
      <c r="DP471" s="97"/>
      <c r="DQ471" s="97"/>
    </row>
    <row r="472" spans="1:121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9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85"/>
      <c r="DD472" s="85"/>
      <c r="DE472" s="85"/>
      <c r="DF472" s="85"/>
      <c r="DG472" s="85"/>
      <c r="DH472" s="85"/>
      <c r="DI472" s="85"/>
      <c r="DJ472" s="85"/>
      <c r="DK472" s="85"/>
      <c r="DL472" s="85"/>
      <c r="DM472" s="85"/>
      <c r="DN472" s="85"/>
      <c r="DO472" s="97"/>
      <c r="DP472" s="97"/>
      <c r="DQ472" s="97"/>
    </row>
    <row r="473" spans="1:121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9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85"/>
      <c r="DD473" s="85"/>
      <c r="DE473" s="85"/>
      <c r="DF473" s="85"/>
      <c r="DG473" s="85"/>
      <c r="DH473" s="85"/>
      <c r="DI473" s="85"/>
      <c r="DJ473" s="85"/>
      <c r="DK473" s="85"/>
      <c r="DL473" s="85"/>
      <c r="DM473" s="85"/>
      <c r="DN473" s="85"/>
      <c r="DO473" s="97"/>
      <c r="DP473" s="97"/>
      <c r="DQ473" s="97"/>
    </row>
    <row r="474" spans="1:121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9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85"/>
      <c r="DD474" s="85"/>
      <c r="DE474" s="85"/>
      <c r="DF474" s="85"/>
      <c r="DG474" s="85"/>
      <c r="DH474" s="85"/>
      <c r="DI474" s="85"/>
      <c r="DJ474" s="85"/>
      <c r="DK474" s="85"/>
      <c r="DL474" s="85"/>
      <c r="DM474" s="85"/>
      <c r="DN474" s="85"/>
      <c r="DO474" s="97"/>
      <c r="DP474" s="97"/>
      <c r="DQ474" s="97"/>
    </row>
    <row r="475" spans="1:121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9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85"/>
      <c r="DD475" s="85"/>
      <c r="DE475" s="85"/>
      <c r="DF475" s="85"/>
      <c r="DG475" s="85"/>
      <c r="DH475" s="85"/>
      <c r="DI475" s="85"/>
      <c r="DJ475" s="85"/>
      <c r="DK475" s="85"/>
      <c r="DL475" s="85"/>
      <c r="DM475" s="85"/>
      <c r="DN475" s="85"/>
      <c r="DO475" s="97"/>
      <c r="DP475" s="97"/>
      <c r="DQ475" s="97"/>
    </row>
    <row r="476" spans="1:121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9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85"/>
      <c r="DD476" s="85"/>
      <c r="DE476" s="85"/>
      <c r="DF476" s="85"/>
      <c r="DG476" s="85"/>
      <c r="DH476" s="85"/>
      <c r="DI476" s="85"/>
      <c r="DJ476" s="85"/>
      <c r="DK476" s="85"/>
      <c r="DL476" s="85"/>
      <c r="DM476" s="85"/>
      <c r="DN476" s="85"/>
      <c r="DO476" s="97"/>
      <c r="DP476" s="97"/>
      <c r="DQ476" s="97"/>
    </row>
    <row r="477" spans="1:121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9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85"/>
      <c r="DD477" s="85"/>
      <c r="DE477" s="85"/>
      <c r="DF477" s="85"/>
      <c r="DG477" s="85"/>
      <c r="DH477" s="85"/>
      <c r="DI477" s="85"/>
      <c r="DJ477" s="85"/>
      <c r="DK477" s="85"/>
      <c r="DL477" s="85"/>
      <c r="DM477" s="85"/>
      <c r="DN477" s="85"/>
      <c r="DO477" s="97"/>
      <c r="DP477" s="97"/>
      <c r="DQ477" s="97"/>
    </row>
    <row r="478" spans="1:121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9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85"/>
      <c r="DD478" s="85"/>
      <c r="DE478" s="85"/>
      <c r="DF478" s="85"/>
      <c r="DG478" s="85"/>
      <c r="DH478" s="85"/>
      <c r="DI478" s="85"/>
      <c r="DJ478" s="85"/>
      <c r="DK478" s="85"/>
      <c r="DL478" s="85"/>
      <c r="DM478" s="85"/>
      <c r="DN478" s="85"/>
      <c r="DO478" s="97"/>
      <c r="DP478" s="97"/>
      <c r="DQ478" s="97"/>
    </row>
    <row r="479" spans="1:121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9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85"/>
      <c r="DD479" s="85"/>
      <c r="DE479" s="85"/>
      <c r="DF479" s="85"/>
      <c r="DG479" s="85"/>
      <c r="DH479" s="85"/>
      <c r="DI479" s="85"/>
      <c r="DJ479" s="85"/>
      <c r="DK479" s="85"/>
      <c r="DL479" s="85"/>
      <c r="DM479" s="85"/>
      <c r="DN479" s="85"/>
      <c r="DO479" s="97"/>
      <c r="DP479" s="97"/>
      <c r="DQ479" s="97"/>
    </row>
    <row r="480" spans="1:121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9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85"/>
      <c r="DD480" s="85"/>
      <c r="DE480" s="85"/>
      <c r="DF480" s="85"/>
      <c r="DG480" s="85"/>
      <c r="DH480" s="85"/>
      <c r="DI480" s="85"/>
      <c r="DJ480" s="85"/>
      <c r="DK480" s="85"/>
      <c r="DL480" s="85"/>
      <c r="DM480" s="85"/>
      <c r="DN480" s="85"/>
      <c r="DO480" s="97"/>
      <c r="DP480" s="97"/>
      <c r="DQ480" s="97"/>
    </row>
    <row r="481" spans="1:121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9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85"/>
      <c r="DD481" s="85"/>
      <c r="DE481" s="85"/>
      <c r="DF481" s="85"/>
      <c r="DG481" s="85"/>
      <c r="DH481" s="85"/>
      <c r="DI481" s="85"/>
      <c r="DJ481" s="85"/>
      <c r="DK481" s="85"/>
      <c r="DL481" s="85"/>
      <c r="DM481" s="85"/>
      <c r="DN481" s="85"/>
      <c r="DO481" s="97"/>
      <c r="DP481" s="97"/>
      <c r="DQ481" s="97"/>
    </row>
    <row r="482" spans="1:121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9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85"/>
      <c r="DD482" s="85"/>
      <c r="DE482" s="85"/>
      <c r="DF482" s="85"/>
      <c r="DG482" s="85"/>
      <c r="DH482" s="85"/>
      <c r="DI482" s="85"/>
      <c r="DJ482" s="85"/>
      <c r="DK482" s="85"/>
      <c r="DL482" s="85"/>
      <c r="DM482" s="85"/>
      <c r="DN482" s="85"/>
      <c r="DO482" s="97"/>
      <c r="DP482" s="97"/>
      <c r="DQ482" s="97"/>
    </row>
    <row r="483" spans="1:121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9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85"/>
      <c r="DD483" s="85"/>
      <c r="DE483" s="85"/>
      <c r="DF483" s="85"/>
      <c r="DG483" s="85"/>
      <c r="DH483" s="85"/>
      <c r="DI483" s="85"/>
      <c r="DJ483" s="85"/>
      <c r="DK483" s="85"/>
      <c r="DL483" s="85"/>
      <c r="DM483" s="85"/>
      <c r="DN483" s="85"/>
      <c r="DO483" s="97"/>
      <c r="DP483" s="97"/>
      <c r="DQ483" s="97"/>
    </row>
    <row r="484" spans="1:121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9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85"/>
      <c r="DD484" s="85"/>
      <c r="DE484" s="85"/>
      <c r="DF484" s="85"/>
      <c r="DG484" s="85"/>
      <c r="DH484" s="85"/>
      <c r="DI484" s="85"/>
      <c r="DJ484" s="85"/>
      <c r="DK484" s="85"/>
      <c r="DL484" s="85"/>
      <c r="DM484" s="85"/>
      <c r="DN484" s="85"/>
      <c r="DO484" s="97"/>
      <c r="DP484" s="97"/>
      <c r="DQ484" s="97"/>
    </row>
    <row r="485" spans="1:121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9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85"/>
      <c r="DD485" s="85"/>
      <c r="DE485" s="85"/>
      <c r="DF485" s="85"/>
      <c r="DG485" s="85"/>
      <c r="DH485" s="85"/>
      <c r="DI485" s="85"/>
      <c r="DJ485" s="85"/>
      <c r="DK485" s="85"/>
      <c r="DL485" s="85"/>
      <c r="DM485" s="85"/>
      <c r="DN485" s="85"/>
      <c r="DO485" s="97"/>
      <c r="DP485" s="97"/>
      <c r="DQ485" s="97"/>
    </row>
    <row r="486" spans="1:121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9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85"/>
      <c r="DD486" s="85"/>
      <c r="DE486" s="85"/>
      <c r="DF486" s="85"/>
      <c r="DG486" s="85"/>
      <c r="DH486" s="85"/>
      <c r="DI486" s="85"/>
      <c r="DJ486" s="85"/>
      <c r="DK486" s="85"/>
      <c r="DL486" s="85"/>
      <c r="DM486" s="85"/>
      <c r="DN486" s="85"/>
      <c r="DO486" s="97"/>
      <c r="DP486" s="97"/>
      <c r="DQ486" s="97"/>
    </row>
    <row r="487" spans="1:121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9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85"/>
      <c r="DD487" s="85"/>
      <c r="DE487" s="85"/>
      <c r="DF487" s="85"/>
      <c r="DG487" s="85"/>
      <c r="DH487" s="85"/>
      <c r="DI487" s="85"/>
      <c r="DJ487" s="85"/>
      <c r="DK487" s="85"/>
      <c r="DL487" s="85"/>
      <c r="DM487" s="85"/>
      <c r="DN487" s="85"/>
      <c r="DO487" s="97"/>
      <c r="DP487" s="97"/>
      <c r="DQ487" s="97"/>
    </row>
    <row r="488" spans="1:121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9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85"/>
      <c r="DD488" s="85"/>
      <c r="DE488" s="85"/>
      <c r="DF488" s="85"/>
      <c r="DG488" s="85"/>
      <c r="DH488" s="85"/>
      <c r="DI488" s="85"/>
      <c r="DJ488" s="85"/>
      <c r="DK488" s="85"/>
      <c r="DL488" s="85"/>
      <c r="DM488" s="85"/>
      <c r="DN488" s="85"/>
      <c r="DO488" s="97"/>
      <c r="DP488" s="97"/>
      <c r="DQ488" s="97"/>
    </row>
    <row r="489" spans="1:121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9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85"/>
      <c r="DD489" s="85"/>
      <c r="DE489" s="85"/>
      <c r="DF489" s="85"/>
      <c r="DG489" s="85"/>
      <c r="DH489" s="85"/>
      <c r="DI489" s="85"/>
      <c r="DJ489" s="85"/>
      <c r="DK489" s="85"/>
      <c r="DL489" s="85"/>
      <c r="DM489" s="85"/>
      <c r="DN489" s="85"/>
      <c r="DO489" s="97"/>
      <c r="DP489" s="97"/>
      <c r="DQ489" s="97"/>
    </row>
    <row r="490" spans="1:121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9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85"/>
      <c r="DD490" s="85"/>
      <c r="DE490" s="85"/>
      <c r="DF490" s="85"/>
      <c r="DG490" s="85"/>
      <c r="DH490" s="85"/>
      <c r="DI490" s="85"/>
      <c r="DJ490" s="85"/>
      <c r="DK490" s="85"/>
      <c r="DL490" s="85"/>
      <c r="DM490" s="85"/>
      <c r="DN490" s="85"/>
      <c r="DO490" s="97"/>
      <c r="DP490" s="97"/>
      <c r="DQ490" s="97"/>
    </row>
    <row r="491" spans="1:121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9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85"/>
      <c r="DD491" s="85"/>
      <c r="DE491" s="85"/>
      <c r="DF491" s="85"/>
      <c r="DG491" s="85"/>
      <c r="DH491" s="85"/>
      <c r="DI491" s="85"/>
      <c r="DJ491" s="85"/>
      <c r="DK491" s="85"/>
      <c r="DL491" s="85"/>
      <c r="DM491" s="85"/>
      <c r="DN491" s="85"/>
      <c r="DO491" s="97"/>
      <c r="DP491" s="97"/>
      <c r="DQ491" s="97"/>
    </row>
    <row r="492" spans="1:121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9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85"/>
      <c r="DD492" s="85"/>
      <c r="DE492" s="85"/>
      <c r="DF492" s="85"/>
      <c r="DG492" s="85"/>
      <c r="DH492" s="85"/>
      <c r="DI492" s="85"/>
      <c r="DJ492" s="85"/>
      <c r="DK492" s="85"/>
      <c r="DL492" s="85"/>
      <c r="DM492" s="85"/>
      <c r="DN492" s="85"/>
      <c r="DO492" s="97"/>
      <c r="DP492" s="97"/>
      <c r="DQ492" s="97"/>
    </row>
    <row r="493" spans="1:121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9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85"/>
      <c r="DD493" s="85"/>
      <c r="DE493" s="85"/>
      <c r="DF493" s="85"/>
      <c r="DG493" s="85"/>
      <c r="DH493" s="85"/>
      <c r="DI493" s="85"/>
      <c r="DJ493" s="85"/>
      <c r="DK493" s="85"/>
      <c r="DL493" s="85"/>
      <c r="DM493" s="85"/>
      <c r="DN493" s="85"/>
      <c r="DO493" s="97"/>
      <c r="DP493" s="97"/>
      <c r="DQ493" s="97"/>
    </row>
    <row r="494" spans="1:121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9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85"/>
      <c r="DD494" s="85"/>
      <c r="DE494" s="85"/>
      <c r="DF494" s="85"/>
      <c r="DG494" s="85"/>
      <c r="DH494" s="85"/>
      <c r="DI494" s="85"/>
      <c r="DJ494" s="85"/>
      <c r="DK494" s="85"/>
      <c r="DL494" s="85"/>
      <c r="DM494" s="85"/>
      <c r="DN494" s="85"/>
      <c r="DO494" s="97"/>
      <c r="DP494" s="97"/>
      <c r="DQ494" s="97"/>
    </row>
    <row r="495" spans="1:121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9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85"/>
      <c r="DD495" s="85"/>
      <c r="DE495" s="85"/>
      <c r="DF495" s="85"/>
      <c r="DG495" s="85"/>
      <c r="DH495" s="85"/>
      <c r="DI495" s="85"/>
      <c r="DJ495" s="85"/>
      <c r="DK495" s="85"/>
      <c r="DL495" s="85"/>
      <c r="DM495" s="85"/>
      <c r="DN495" s="85"/>
      <c r="DO495" s="97"/>
      <c r="DP495" s="97"/>
      <c r="DQ495" s="97"/>
    </row>
    <row r="496" spans="1:121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9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85"/>
      <c r="DD496" s="85"/>
      <c r="DE496" s="85"/>
      <c r="DF496" s="85"/>
      <c r="DG496" s="85"/>
      <c r="DH496" s="85"/>
      <c r="DI496" s="85"/>
      <c r="DJ496" s="85"/>
      <c r="DK496" s="85"/>
      <c r="DL496" s="85"/>
      <c r="DM496" s="85"/>
      <c r="DN496" s="85"/>
      <c r="DO496" s="97"/>
      <c r="DP496" s="97"/>
      <c r="DQ496" s="97"/>
    </row>
    <row r="497" spans="1:121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9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85"/>
      <c r="DD497" s="85"/>
      <c r="DE497" s="85"/>
      <c r="DF497" s="85"/>
      <c r="DG497" s="85"/>
      <c r="DH497" s="85"/>
      <c r="DI497" s="85"/>
      <c r="DJ497" s="85"/>
      <c r="DK497" s="85"/>
      <c r="DL497" s="85"/>
      <c r="DM497" s="85"/>
      <c r="DN497" s="85"/>
      <c r="DO497" s="97"/>
      <c r="DP497" s="97"/>
      <c r="DQ497" s="97"/>
    </row>
    <row r="498" spans="1:121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9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85"/>
      <c r="DD498" s="85"/>
      <c r="DE498" s="85"/>
      <c r="DF498" s="85"/>
      <c r="DG498" s="85"/>
      <c r="DH498" s="85"/>
      <c r="DI498" s="85"/>
      <c r="DJ498" s="85"/>
      <c r="DK498" s="85"/>
      <c r="DL498" s="85"/>
      <c r="DM498" s="85"/>
      <c r="DN498" s="85"/>
      <c r="DO498" s="97"/>
      <c r="DP498" s="97"/>
      <c r="DQ498" s="97"/>
    </row>
    <row r="499" spans="1:121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9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85"/>
      <c r="DD499" s="85"/>
      <c r="DE499" s="85"/>
      <c r="DF499" s="85"/>
      <c r="DG499" s="85"/>
      <c r="DH499" s="85"/>
      <c r="DI499" s="85"/>
      <c r="DJ499" s="85"/>
      <c r="DK499" s="85"/>
      <c r="DL499" s="85"/>
      <c r="DM499" s="85"/>
      <c r="DN499" s="85"/>
      <c r="DO499" s="97"/>
      <c r="DP499" s="97"/>
      <c r="DQ499" s="97"/>
    </row>
    <row r="500" spans="1:121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9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85"/>
      <c r="DD500" s="85"/>
      <c r="DE500" s="85"/>
      <c r="DF500" s="85"/>
      <c r="DG500" s="85"/>
      <c r="DH500" s="85"/>
      <c r="DI500" s="85"/>
      <c r="DJ500" s="85"/>
      <c r="DK500" s="85"/>
      <c r="DL500" s="85"/>
      <c r="DM500" s="85"/>
      <c r="DN500" s="85"/>
      <c r="DO500" s="97"/>
      <c r="DP500" s="97"/>
      <c r="DQ500" s="97"/>
    </row>
    <row r="501" spans="1:121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9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85"/>
      <c r="DD501" s="85"/>
      <c r="DE501" s="85"/>
      <c r="DF501" s="85"/>
      <c r="DG501" s="85"/>
      <c r="DH501" s="85"/>
      <c r="DI501" s="85"/>
      <c r="DJ501" s="85"/>
      <c r="DK501" s="85"/>
      <c r="DL501" s="85"/>
      <c r="DM501" s="85"/>
      <c r="DN501" s="85"/>
      <c r="DO501" s="97"/>
      <c r="DP501" s="97"/>
      <c r="DQ501" s="97"/>
    </row>
    <row r="502" spans="1:121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9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85"/>
      <c r="DD502" s="85"/>
      <c r="DE502" s="85"/>
      <c r="DF502" s="85"/>
      <c r="DG502" s="85"/>
      <c r="DH502" s="85"/>
      <c r="DI502" s="85"/>
      <c r="DJ502" s="85"/>
      <c r="DK502" s="85"/>
      <c r="DL502" s="85"/>
      <c r="DM502" s="85"/>
      <c r="DN502" s="85"/>
      <c r="DO502" s="97"/>
      <c r="DP502" s="97"/>
      <c r="DQ502" s="97"/>
    </row>
    <row r="503" spans="1:121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9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85"/>
      <c r="DD503" s="85"/>
      <c r="DE503" s="85"/>
      <c r="DF503" s="85"/>
      <c r="DG503" s="85"/>
      <c r="DH503" s="85"/>
      <c r="DI503" s="85"/>
      <c r="DJ503" s="85"/>
      <c r="DK503" s="85"/>
      <c r="DL503" s="85"/>
      <c r="DM503" s="85"/>
      <c r="DN503" s="85"/>
      <c r="DO503" s="97"/>
      <c r="DP503" s="97"/>
      <c r="DQ503" s="97"/>
    </row>
    <row r="504" spans="1:121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9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85"/>
      <c r="DD504" s="85"/>
      <c r="DE504" s="85"/>
      <c r="DF504" s="85"/>
      <c r="DG504" s="85"/>
      <c r="DH504" s="85"/>
      <c r="DI504" s="85"/>
      <c r="DJ504" s="85"/>
      <c r="DK504" s="85"/>
      <c r="DL504" s="85"/>
      <c r="DM504" s="85"/>
      <c r="DN504" s="85"/>
      <c r="DO504" s="97"/>
      <c r="DP504" s="97"/>
      <c r="DQ504" s="97"/>
    </row>
    <row r="505" spans="1:121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9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85"/>
      <c r="DD505" s="85"/>
      <c r="DE505" s="85"/>
      <c r="DF505" s="85"/>
      <c r="DG505" s="85"/>
      <c r="DH505" s="85"/>
      <c r="DI505" s="85"/>
      <c r="DJ505" s="85"/>
      <c r="DK505" s="85"/>
      <c r="DL505" s="85"/>
      <c r="DM505" s="85"/>
      <c r="DN505" s="85"/>
      <c r="DO505" s="97"/>
      <c r="DP505" s="97"/>
      <c r="DQ505" s="97"/>
    </row>
    <row r="506" spans="1:121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9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85"/>
      <c r="DD506" s="85"/>
      <c r="DE506" s="85"/>
      <c r="DF506" s="85"/>
      <c r="DG506" s="85"/>
      <c r="DH506" s="85"/>
      <c r="DI506" s="85"/>
      <c r="DJ506" s="85"/>
      <c r="DK506" s="85"/>
      <c r="DL506" s="85"/>
      <c r="DM506" s="85"/>
      <c r="DN506" s="85"/>
      <c r="DO506" s="97"/>
      <c r="DP506" s="97"/>
      <c r="DQ506" s="97"/>
    </row>
    <row r="507" spans="1:121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9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85"/>
      <c r="DD507" s="85"/>
      <c r="DE507" s="85"/>
      <c r="DF507" s="85"/>
      <c r="DG507" s="85"/>
      <c r="DH507" s="85"/>
      <c r="DI507" s="85"/>
      <c r="DJ507" s="85"/>
      <c r="DK507" s="85"/>
      <c r="DL507" s="85"/>
      <c r="DM507" s="85"/>
      <c r="DN507" s="85"/>
      <c r="DO507" s="97"/>
      <c r="DP507" s="97"/>
      <c r="DQ507" s="97"/>
    </row>
    <row r="508" spans="1:121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9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85"/>
      <c r="DD508" s="85"/>
      <c r="DE508" s="85"/>
      <c r="DF508" s="85"/>
      <c r="DG508" s="85"/>
      <c r="DH508" s="85"/>
      <c r="DI508" s="85"/>
      <c r="DJ508" s="85"/>
      <c r="DK508" s="85"/>
      <c r="DL508" s="85"/>
      <c r="DM508" s="85"/>
      <c r="DN508" s="85"/>
      <c r="DO508" s="97"/>
      <c r="DP508" s="97"/>
      <c r="DQ508" s="97"/>
    </row>
    <row r="509" spans="1:121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9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85"/>
      <c r="DD509" s="85"/>
      <c r="DE509" s="85"/>
      <c r="DF509" s="85"/>
      <c r="DG509" s="85"/>
      <c r="DH509" s="85"/>
      <c r="DI509" s="85"/>
      <c r="DJ509" s="85"/>
      <c r="DK509" s="85"/>
      <c r="DL509" s="85"/>
      <c r="DM509" s="85"/>
      <c r="DN509" s="85"/>
      <c r="DO509" s="97"/>
      <c r="DP509" s="97"/>
      <c r="DQ509" s="97"/>
    </row>
    <row r="510" spans="1:121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9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85"/>
      <c r="DD510" s="85"/>
      <c r="DE510" s="85"/>
      <c r="DF510" s="85"/>
      <c r="DG510" s="85"/>
      <c r="DH510" s="85"/>
      <c r="DI510" s="85"/>
      <c r="DJ510" s="85"/>
      <c r="DK510" s="85"/>
      <c r="DL510" s="85"/>
      <c r="DM510" s="85"/>
      <c r="DN510" s="85"/>
      <c r="DO510" s="97"/>
      <c r="DP510" s="97"/>
      <c r="DQ510" s="97"/>
    </row>
    <row r="511" spans="1:121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9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85"/>
      <c r="DD511" s="85"/>
      <c r="DE511" s="85"/>
      <c r="DF511" s="85"/>
      <c r="DG511" s="85"/>
      <c r="DH511" s="85"/>
      <c r="DI511" s="85"/>
      <c r="DJ511" s="85"/>
      <c r="DK511" s="85"/>
      <c r="DL511" s="85"/>
      <c r="DM511" s="85"/>
      <c r="DN511" s="85"/>
      <c r="DO511" s="97"/>
      <c r="DP511" s="97"/>
      <c r="DQ511" s="97"/>
    </row>
    <row r="512" spans="1:121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9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85"/>
      <c r="DD512" s="85"/>
      <c r="DE512" s="85"/>
      <c r="DF512" s="85"/>
      <c r="DG512" s="85"/>
      <c r="DH512" s="85"/>
      <c r="DI512" s="85"/>
      <c r="DJ512" s="85"/>
      <c r="DK512" s="85"/>
      <c r="DL512" s="85"/>
      <c r="DM512" s="85"/>
      <c r="DN512" s="85"/>
      <c r="DO512" s="97"/>
      <c r="DP512" s="97"/>
      <c r="DQ512" s="97"/>
    </row>
    <row r="513" spans="1:121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9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85"/>
      <c r="DD513" s="85"/>
      <c r="DE513" s="85"/>
      <c r="DF513" s="85"/>
      <c r="DG513" s="85"/>
      <c r="DH513" s="85"/>
      <c r="DI513" s="85"/>
      <c r="DJ513" s="85"/>
      <c r="DK513" s="85"/>
      <c r="DL513" s="85"/>
      <c r="DM513" s="85"/>
      <c r="DN513" s="85"/>
      <c r="DO513" s="97"/>
      <c r="DP513" s="97"/>
      <c r="DQ513" s="97"/>
    </row>
    <row r="514" spans="1:121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9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85"/>
      <c r="DD514" s="85"/>
      <c r="DE514" s="85"/>
      <c r="DF514" s="85"/>
      <c r="DG514" s="85"/>
      <c r="DH514" s="85"/>
      <c r="DI514" s="85"/>
      <c r="DJ514" s="85"/>
      <c r="DK514" s="85"/>
      <c r="DL514" s="85"/>
      <c r="DM514" s="85"/>
      <c r="DN514" s="85"/>
      <c r="DO514" s="97"/>
      <c r="DP514" s="97"/>
      <c r="DQ514" s="97"/>
    </row>
    <row r="515" spans="1:121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9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85"/>
      <c r="DD515" s="85"/>
      <c r="DE515" s="85"/>
      <c r="DF515" s="85"/>
      <c r="DG515" s="85"/>
      <c r="DH515" s="85"/>
      <c r="DI515" s="85"/>
      <c r="DJ515" s="85"/>
      <c r="DK515" s="85"/>
      <c r="DL515" s="85"/>
      <c r="DM515" s="85"/>
      <c r="DN515" s="85"/>
      <c r="DO515" s="97"/>
      <c r="DP515" s="97"/>
      <c r="DQ515" s="97"/>
    </row>
    <row r="516" spans="1:121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9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85"/>
      <c r="DD516" s="85"/>
      <c r="DE516" s="85"/>
      <c r="DF516" s="85"/>
      <c r="DG516" s="85"/>
      <c r="DH516" s="85"/>
      <c r="DI516" s="85"/>
      <c r="DJ516" s="85"/>
      <c r="DK516" s="85"/>
      <c r="DL516" s="85"/>
      <c r="DM516" s="85"/>
      <c r="DN516" s="85"/>
      <c r="DO516" s="97"/>
      <c r="DP516" s="97"/>
      <c r="DQ516" s="97"/>
    </row>
    <row r="517" spans="1:121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9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85"/>
      <c r="DD517" s="85"/>
      <c r="DE517" s="85"/>
      <c r="DF517" s="85"/>
      <c r="DG517" s="85"/>
      <c r="DH517" s="85"/>
      <c r="DI517" s="85"/>
      <c r="DJ517" s="85"/>
      <c r="DK517" s="85"/>
      <c r="DL517" s="85"/>
      <c r="DM517" s="85"/>
      <c r="DN517" s="85"/>
      <c r="DO517" s="97"/>
      <c r="DP517" s="97"/>
      <c r="DQ517" s="97"/>
    </row>
    <row r="518" spans="1:121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9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85"/>
      <c r="DD518" s="85"/>
      <c r="DE518" s="85"/>
      <c r="DF518" s="85"/>
      <c r="DG518" s="85"/>
      <c r="DH518" s="85"/>
      <c r="DI518" s="85"/>
      <c r="DJ518" s="85"/>
      <c r="DK518" s="85"/>
      <c r="DL518" s="85"/>
      <c r="DM518" s="85"/>
      <c r="DN518" s="85"/>
      <c r="DO518" s="97"/>
      <c r="DP518" s="97"/>
      <c r="DQ518" s="97"/>
    </row>
    <row r="519" spans="1:121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9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85"/>
      <c r="DD519" s="85"/>
      <c r="DE519" s="85"/>
      <c r="DF519" s="85"/>
      <c r="DG519" s="85"/>
      <c r="DH519" s="85"/>
      <c r="DI519" s="85"/>
      <c r="DJ519" s="85"/>
      <c r="DK519" s="85"/>
      <c r="DL519" s="85"/>
      <c r="DM519" s="85"/>
      <c r="DN519" s="85"/>
      <c r="DO519" s="97"/>
      <c r="DP519" s="97"/>
      <c r="DQ519" s="97"/>
    </row>
    <row r="520" spans="1:121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9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85"/>
      <c r="DD520" s="85"/>
      <c r="DE520" s="85"/>
      <c r="DF520" s="85"/>
      <c r="DG520" s="85"/>
      <c r="DH520" s="85"/>
      <c r="DI520" s="85"/>
      <c r="DJ520" s="85"/>
      <c r="DK520" s="85"/>
      <c r="DL520" s="85"/>
      <c r="DM520" s="85"/>
      <c r="DN520" s="85"/>
      <c r="DO520" s="97"/>
      <c r="DP520" s="97"/>
      <c r="DQ520" s="97"/>
    </row>
    <row r="521" spans="1:121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9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85"/>
      <c r="DD521" s="85"/>
      <c r="DE521" s="85"/>
      <c r="DF521" s="85"/>
      <c r="DG521" s="85"/>
      <c r="DH521" s="85"/>
      <c r="DI521" s="85"/>
      <c r="DJ521" s="85"/>
      <c r="DK521" s="85"/>
      <c r="DL521" s="85"/>
      <c r="DM521" s="85"/>
      <c r="DN521" s="85"/>
      <c r="DO521" s="97"/>
      <c r="DP521" s="97"/>
      <c r="DQ521" s="97"/>
    </row>
    <row r="522" spans="1:121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9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85"/>
      <c r="DD522" s="85"/>
      <c r="DE522" s="85"/>
      <c r="DF522" s="85"/>
      <c r="DG522" s="85"/>
      <c r="DH522" s="85"/>
      <c r="DI522" s="85"/>
      <c r="DJ522" s="85"/>
      <c r="DK522" s="85"/>
      <c r="DL522" s="85"/>
      <c r="DM522" s="85"/>
      <c r="DN522" s="85"/>
      <c r="DO522" s="97"/>
      <c r="DP522" s="97"/>
      <c r="DQ522" s="97"/>
    </row>
    <row r="523" spans="1:121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9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85"/>
      <c r="DD523" s="85"/>
      <c r="DE523" s="85"/>
      <c r="DF523" s="85"/>
      <c r="DG523" s="85"/>
      <c r="DH523" s="85"/>
      <c r="DI523" s="85"/>
      <c r="DJ523" s="85"/>
      <c r="DK523" s="85"/>
      <c r="DL523" s="85"/>
      <c r="DM523" s="85"/>
      <c r="DN523" s="85"/>
      <c r="DO523" s="97"/>
      <c r="DP523" s="97"/>
      <c r="DQ523" s="97"/>
    </row>
    <row r="524" spans="1:121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9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85"/>
      <c r="DD524" s="85"/>
      <c r="DE524" s="85"/>
      <c r="DF524" s="85"/>
      <c r="DG524" s="85"/>
      <c r="DH524" s="85"/>
      <c r="DI524" s="85"/>
      <c r="DJ524" s="85"/>
      <c r="DK524" s="85"/>
      <c r="DL524" s="85"/>
      <c r="DM524" s="85"/>
      <c r="DN524" s="85"/>
      <c r="DO524" s="97"/>
      <c r="DP524" s="97"/>
      <c r="DQ524" s="97"/>
    </row>
    <row r="525" spans="1:121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9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85"/>
      <c r="DD525" s="85"/>
      <c r="DE525" s="85"/>
      <c r="DF525" s="85"/>
      <c r="DG525" s="85"/>
      <c r="DH525" s="85"/>
      <c r="DI525" s="85"/>
      <c r="DJ525" s="85"/>
      <c r="DK525" s="85"/>
      <c r="DL525" s="85"/>
      <c r="DM525" s="85"/>
      <c r="DN525" s="85"/>
      <c r="DO525" s="97"/>
      <c r="DP525" s="97"/>
      <c r="DQ525" s="97"/>
    </row>
    <row r="526" spans="1:121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9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85"/>
      <c r="DD526" s="85"/>
      <c r="DE526" s="85"/>
      <c r="DF526" s="85"/>
      <c r="DG526" s="85"/>
      <c r="DH526" s="85"/>
      <c r="DI526" s="85"/>
      <c r="DJ526" s="85"/>
      <c r="DK526" s="85"/>
      <c r="DL526" s="85"/>
      <c r="DM526" s="85"/>
      <c r="DN526" s="85"/>
      <c r="DO526" s="97"/>
      <c r="DP526" s="97"/>
      <c r="DQ526" s="97"/>
    </row>
    <row r="527" spans="1:121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9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85"/>
      <c r="DD527" s="85"/>
      <c r="DE527" s="85"/>
      <c r="DF527" s="85"/>
      <c r="DG527" s="85"/>
      <c r="DH527" s="85"/>
      <c r="DI527" s="85"/>
      <c r="DJ527" s="85"/>
      <c r="DK527" s="85"/>
      <c r="DL527" s="85"/>
      <c r="DM527" s="85"/>
      <c r="DN527" s="85"/>
      <c r="DO527" s="97"/>
      <c r="DP527" s="97"/>
      <c r="DQ527" s="97"/>
    </row>
    <row r="528" spans="1:121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9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85"/>
      <c r="DD528" s="85"/>
      <c r="DE528" s="85"/>
      <c r="DF528" s="85"/>
      <c r="DG528" s="85"/>
      <c r="DH528" s="85"/>
      <c r="DI528" s="85"/>
      <c r="DJ528" s="85"/>
      <c r="DK528" s="85"/>
      <c r="DL528" s="85"/>
      <c r="DM528" s="85"/>
      <c r="DN528" s="85"/>
      <c r="DO528" s="97"/>
      <c r="DP528" s="97"/>
      <c r="DQ528" s="97"/>
    </row>
    <row r="529" spans="1:121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9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85"/>
      <c r="DD529" s="85"/>
      <c r="DE529" s="85"/>
      <c r="DF529" s="85"/>
      <c r="DG529" s="85"/>
      <c r="DH529" s="85"/>
      <c r="DI529" s="85"/>
      <c r="DJ529" s="85"/>
      <c r="DK529" s="85"/>
      <c r="DL529" s="85"/>
      <c r="DM529" s="85"/>
      <c r="DN529" s="85"/>
      <c r="DO529" s="97"/>
      <c r="DP529" s="97"/>
      <c r="DQ529" s="97"/>
    </row>
    <row r="530" spans="1:121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9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85"/>
      <c r="DD530" s="85"/>
      <c r="DE530" s="85"/>
      <c r="DF530" s="85"/>
      <c r="DG530" s="85"/>
      <c r="DH530" s="85"/>
      <c r="DI530" s="85"/>
      <c r="DJ530" s="85"/>
      <c r="DK530" s="85"/>
      <c r="DL530" s="85"/>
      <c r="DM530" s="85"/>
      <c r="DN530" s="85"/>
      <c r="DO530" s="97"/>
      <c r="DP530" s="97"/>
      <c r="DQ530" s="97"/>
    </row>
    <row r="531" spans="1:121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9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85"/>
      <c r="DD531" s="85"/>
      <c r="DE531" s="85"/>
      <c r="DF531" s="85"/>
      <c r="DG531" s="85"/>
      <c r="DH531" s="85"/>
      <c r="DI531" s="85"/>
      <c r="DJ531" s="85"/>
      <c r="DK531" s="85"/>
      <c r="DL531" s="85"/>
      <c r="DM531" s="85"/>
      <c r="DN531" s="85"/>
      <c r="DO531" s="97"/>
      <c r="DP531" s="97"/>
      <c r="DQ531" s="97"/>
    </row>
    <row r="532" spans="1:121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9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85"/>
      <c r="DD532" s="85"/>
      <c r="DE532" s="85"/>
      <c r="DF532" s="85"/>
      <c r="DG532" s="85"/>
      <c r="DH532" s="85"/>
      <c r="DI532" s="85"/>
      <c r="DJ532" s="85"/>
      <c r="DK532" s="85"/>
      <c r="DL532" s="85"/>
      <c r="DM532" s="85"/>
      <c r="DN532" s="85"/>
      <c r="DO532" s="97"/>
      <c r="DP532" s="97"/>
      <c r="DQ532" s="97"/>
    </row>
    <row r="533" spans="1:121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9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85"/>
      <c r="DD533" s="85"/>
      <c r="DE533" s="85"/>
      <c r="DF533" s="85"/>
      <c r="DG533" s="85"/>
      <c r="DH533" s="85"/>
      <c r="DI533" s="85"/>
      <c r="DJ533" s="85"/>
      <c r="DK533" s="85"/>
      <c r="DL533" s="85"/>
      <c r="DM533" s="85"/>
      <c r="DN533" s="85"/>
      <c r="DO533" s="97"/>
      <c r="DP533" s="97"/>
      <c r="DQ533" s="97"/>
    </row>
    <row r="534" spans="1:121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9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85"/>
      <c r="DD534" s="85"/>
      <c r="DE534" s="85"/>
      <c r="DF534" s="85"/>
      <c r="DG534" s="85"/>
      <c r="DH534" s="85"/>
      <c r="DI534" s="85"/>
      <c r="DJ534" s="85"/>
      <c r="DK534" s="85"/>
      <c r="DL534" s="85"/>
      <c r="DM534" s="85"/>
      <c r="DN534" s="85"/>
      <c r="DO534" s="97"/>
      <c r="DP534" s="97"/>
      <c r="DQ534" s="97"/>
    </row>
    <row r="535" spans="1:121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9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85"/>
      <c r="DD535" s="85"/>
      <c r="DE535" s="85"/>
      <c r="DF535" s="85"/>
      <c r="DG535" s="85"/>
      <c r="DH535" s="85"/>
      <c r="DI535" s="85"/>
      <c r="DJ535" s="85"/>
      <c r="DK535" s="85"/>
      <c r="DL535" s="85"/>
      <c r="DM535" s="85"/>
      <c r="DN535" s="85"/>
      <c r="DO535" s="97"/>
      <c r="DP535" s="97"/>
      <c r="DQ535" s="97"/>
    </row>
    <row r="536" spans="1:121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9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85"/>
      <c r="DD536" s="85"/>
      <c r="DE536" s="85"/>
      <c r="DF536" s="85"/>
      <c r="DG536" s="85"/>
      <c r="DH536" s="85"/>
      <c r="DI536" s="85"/>
      <c r="DJ536" s="85"/>
      <c r="DK536" s="85"/>
      <c r="DL536" s="85"/>
      <c r="DM536" s="85"/>
      <c r="DN536" s="85"/>
      <c r="DO536" s="97"/>
      <c r="DP536" s="97"/>
      <c r="DQ536" s="97"/>
    </row>
    <row r="537" spans="1:121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9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85"/>
      <c r="DD537" s="85"/>
      <c r="DE537" s="85"/>
      <c r="DF537" s="85"/>
      <c r="DG537" s="85"/>
      <c r="DH537" s="85"/>
      <c r="DI537" s="85"/>
      <c r="DJ537" s="85"/>
      <c r="DK537" s="85"/>
      <c r="DL537" s="85"/>
      <c r="DM537" s="85"/>
      <c r="DN537" s="85"/>
      <c r="DO537" s="97"/>
      <c r="DP537" s="97"/>
      <c r="DQ537" s="97"/>
    </row>
    <row r="538" spans="1:121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9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85"/>
      <c r="DD538" s="85"/>
      <c r="DE538" s="85"/>
      <c r="DF538" s="85"/>
      <c r="DG538" s="85"/>
      <c r="DH538" s="85"/>
      <c r="DI538" s="85"/>
      <c r="DJ538" s="85"/>
      <c r="DK538" s="85"/>
      <c r="DL538" s="85"/>
      <c r="DM538" s="85"/>
      <c r="DN538" s="85"/>
      <c r="DO538" s="97"/>
      <c r="DP538" s="97"/>
      <c r="DQ538" s="97"/>
    </row>
    <row r="539" spans="1:121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9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85"/>
      <c r="DD539" s="85"/>
      <c r="DE539" s="85"/>
      <c r="DF539" s="85"/>
      <c r="DG539" s="85"/>
      <c r="DH539" s="85"/>
      <c r="DI539" s="85"/>
      <c r="DJ539" s="85"/>
      <c r="DK539" s="85"/>
      <c r="DL539" s="85"/>
      <c r="DM539" s="85"/>
      <c r="DN539" s="85"/>
      <c r="DO539" s="97"/>
      <c r="DP539" s="97"/>
      <c r="DQ539" s="97"/>
    </row>
    <row r="540" spans="1:121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9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85"/>
      <c r="DD540" s="85"/>
      <c r="DE540" s="85"/>
      <c r="DF540" s="85"/>
      <c r="DG540" s="85"/>
      <c r="DH540" s="85"/>
      <c r="DI540" s="85"/>
      <c r="DJ540" s="85"/>
      <c r="DK540" s="85"/>
      <c r="DL540" s="85"/>
      <c r="DM540" s="85"/>
      <c r="DN540" s="85"/>
      <c r="DO540" s="97"/>
      <c r="DP540" s="97"/>
      <c r="DQ540" s="97"/>
    </row>
    <row r="541" spans="1:121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9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85"/>
      <c r="DD541" s="85"/>
      <c r="DE541" s="85"/>
      <c r="DF541" s="85"/>
      <c r="DG541" s="85"/>
      <c r="DH541" s="85"/>
      <c r="DI541" s="85"/>
      <c r="DJ541" s="85"/>
      <c r="DK541" s="85"/>
      <c r="DL541" s="85"/>
      <c r="DM541" s="85"/>
      <c r="DN541" s="85"/>
      <c r="DO541" s="97"/>
      <c r="DP541" s="97"/>
      <c r="DQ541" s="97"/>
    </row>
    <row r="542" spans="1:121" x14ac:dyDescent="0.2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9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85"/>
      <c r="DD542" s="85"/>
      <c r="DE542" s="85"/>
      <c r="DF542" s="85"/>
      <c r="DG542" s="85"/>
      <c r="DH542" s="85"/>
      <c r="DI542" s="85"/>
      <c r="DJ542" s="85"/>
      <c r="DK542" s="85"/>
      <c r="DL542" s="85"/>
      <c r="DM542" s="85"/>
      <c r="DN542" s="85"/>
      <c r="DO542" s="97"/>
      <c r="DP542" s="97"/>
      <c r="DQ542" s="97"/>
    </row>
    <row r="543" spans="1:121" x14ac:dyDescent="0.2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9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85"/>
      <c r="DD543" s="85"/>
      <c r="DE543" s="85"/>
      <c r="DF543" s="85"/>
      <c r="DG543" s="85"/>
      <c r="DH543" s="85"/>
      <c r="DI543" s="85"/>
      <c r="DJ543" s="85"/>
      <c r="DK543" s="85"/>
      <c r="DL543" s="85"/>
      <c r="DM543" s="85"/>
      <c r="DN543" s="85"/>
      <c r="DO543" s="97"/>
      <c r="DP543" s="97"/>
      <c r="DQ543" s="97"/>
    </row>
    <row r="544" spans="1:121" x14ac:dyDescent="0.2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9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85"/>
      <c r="DD544" s="85"/>
      <c r="DE544" s="85"/>
      <c r="DF544" s="85"/>
      <c r="DG544" s="85"/>
      <c r="DH544" s="85"/>
      <c r="DI544" s="85"/>
      <c r="DJ544" s="85"/>
      <c r="DK544" s="85"/>
      <c r="DL544" s="85"/>
      <c r="DM544" s="85"/>
      <c r="DN544" s="85"/>
      <c r="DO544" s="97"/>
      <c r="DP544" s="97"/>
      <c r="DQ544" s="97"/>
    </row>
    <row r="545" spans="1:121" x14ac:dyDescent="0.2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9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85"/>
      <c r="DD545" s="85"/>
      <c r="DE545" s="85"/>
      <c r="DF545" s="85"/>
      <c r="DG545" s="85"/>
      <c r="DH545" s="85"/>
      <c r="DI545" s="85"/>
      <c r="DJ545" s="85"/>
      <c r="DK545" s="85"/>
      <c r="DL545" s="85"/>
      <c r="DM545" s="85"/>
      <c r="DN545" s="85"/>
      <c r="DO545" s="97"/>
      <c r="DP545" s="97"/>
      <c r="DQ545" s="97"/>
    </row>
    <row r="546" spans="1:121" x14ac:dyDescent="0.2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9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85"/>
      <c r="DD546" s="85"/>
      <c r="DE546" s="85"/>
      <c r="DF546" s="85"/>
      <c r="DG546" s="85"/>
      <c r="DH546" s="85"/>
      <c r="DI546" s="85"/>
      <c r="DJ546" s="85"/>
      <c r="DK546" s="85"/>
      <c r="DL546" s="85"/>
      <c r="DM546" s="85"/>
      <c r="DN546" s="85"/>
      <c r="DO546" s="97"/>
      <c r="DP546" s="97"/>
      <c r="DQ546" s="97"/>
    </row>
    <row r="547" spans="1:121" x14ac:dyDescent="0.2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9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85"/>
      <c r="DD547" s="85"/>
      <c r="DE547" s="85"/>
      <c r="DF547" s="85"/>
      <c r="DG547" s="85"/>
      <c r="DH547" s="85"/>
      <c r="DI547" s="85"/>
      <c r="DJ547" s="85"/>
      <c r="DK547" s="85"/>
      <c r="DL547" s="85"/>
      <c r="DM547" s="85"/>
      <c r="DN547" s="85"/>
      <c r="DO547" s="97"/>
      <c r="DP547" s="97"/>
      <c r="DQ547" s="97"/>
    </row>
    <row r="548" spans="1:121" x14ac:dyDescent="0.2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9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85"/>
      <c r="DD548" s="85"/>
      <c r="DE548" s="85"/>
      <c r="DF548" s="85"/>
      <c r="DG548" s="85"/>
      <c r="DH548" s="85"/>
      <c r="DI548" s="85"/>
      <c r="DJ548" s="85"/>
      <c r="DK548" s="85"/>
      <c r="DL548" s="85"/>
      <c r="DM548" s="85"/>
      <c r="DN548" s="85"/>
      <c r="DO548" s="97"/>
      <c r="DP548" s="97"/>
      <c r="DQ548" s="97"/>
    </row>
    <row r="549" spans="1:121" x14ac:dyDescent="0.2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9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85"/>
      <c r="DD549" s="85"/>
      <c r="DE549" s="85"/>
      <c r="DF549" s="85"/>
      <c r="DG549" s="85"/>
      <c r="DH549" s="85"/>
      <c r="DI549" s="85"/>
      <c r="DJ549" s="85"/>
      <c r="DK549" s="85"/>
      <c r="DL549" s="85"/>
      <c r="DM549" s="85"/>
      <c r="DN549" s="85"/>
      <c r="DO549" s="97"/>
      <c r="DP549" s="97"/>
      <c r="DQ549" s="97"/>
    </row>
    <row r="550" spans="1:121" x14ac:dyDescent="0.2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9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85"/>
      <c r="DD550" s="85"/>
      <c r="DE550" s="85"/>
      <c r="DF550" s="85"/>
      <c r="DG550" s="85"/>
      <c r="DH550" s="85"/>
      <c r="DI550" s="85"/>
      <c r="DJ550" s="85"/>
      <c r="DK550" s="85"/>
      <c r="DL550" s="85"/>
      <c r="DM550" s="85"/>
      <c r="DN550" s="85"/>
      <c r="DO550" s="97"/>
      <c r="DP550" s="97"/>
      <c r="DQ550" s="97"/>
    </row>
    <row r="551" spans="1:121" x14ac:dyDescent="0.2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9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85"/>
      <c r="DD551" s="85"/>
      <c r="DE551" s="85"/>
      <c r="DF551" s="85"/>
      <c r="DG551" s="85"/>
      <c r="DH551" s="85"/>
      <c r="DI551" s="85"/>
      <c r="DJ551" s="85"/>
      <c r="DK551" s="85"/>
      <c r="DL551" s="85"/>
      <c r="DM551" s="85"/>
      <c r="DN551" s="85"/>
      <c r="DO551" s="97"/>
      <c r="DP551" s="97"/>
      <c r="DQ551" s="97"/>
    </row>
    <row r="552" spans="1:121" x14ac:dyDescent="0.2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9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85"/>
      <c r="DD552" s="85"/>
      <c r="DE552" s="85"/>
      <c r="DF552" s="85"/>
      <c r="DG552" s="85"/>
      <c r="DH552" s="85"/>
      <c r="DI552" s="85"/>
      <c r="DJ552" s="85"/>
      <c r="DK552" s="85"/>
      <c r="DL552" s="85"/>
      <c r="DM552" s="85"/>
      <c r="DN552" s="85"/>
      <c r="DO552" s="97"/>
      <c r="DP552" s="97"/>
      <c r="DQ552" s="97"/>
    </row>
    <row r="553" spans="1:121" x14ac:dyDescent="0.2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9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85"/>
      <c r="DD553" s="85"/>
      <c r="DE553" s="85"/>
      <c r="DF553" s="85"/>
      <c r="DG553" s="85"/>
      <c r="DH553" s="85"/>
      <c r="DI553" s="85"/>
      <c r="DJ553" s="85"/>
      <c r="DK553" s="85"/>
      <c r="DL553" s="85"/>
      <c r="DM553" s="85"/>
      <c r="DN553" s="85"/>
      <c r="DO553" s="97"/>
      <c r="DP553" s="97"/>
      <c r="DQ553" s="97"/>
    </row>
    <row r="554" spans="1:121" x14ac:dyDescent="0.2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9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85"/>
      <c r="DD554" s="85"/>
      <c r="DE554" s="85"/>
      <c r="DF554" s="85"/>
      <c r="DG554" s="85"/>
      <c r="DH554" s="85"/>
      <c r="DI554" s="85"/>
      <c r="DJ554" s="85"/>
      <c r="DK554" s="85"/>
      <c r="DL554" s="85"/>
      <c r="DM554" s="85"/>
      <c r="DN554" s="85"/>
      <c r="DO554" s="97"/>
      <c r="DP554" s="97"/>
      <c r="DQ554" s="97"/>
    </row>
    <row r="555" spans="1:121" x14ac:dyDescent="0.2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9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85"/>
      <c r="DD555" s="85"/>
      <c r="DE555" s="85"/>
      <c r="DF555" s="85"/>
      <c r="DG555" s="85"/>
      <c r="DH555" s="85"/>
      <c r="DI555" s="85"/>
      <c r="DJ555" s="85"/>
      <c r="DK555" s="85"/>
      <c r="DL555" s="85"/>
      <c r="DM555" s="85"/>
      <c r="DN555" s="85"/>
      <c r="DO555" s="97"/>
      <c r="DP555" s="97"/>
      <c r="DQ555" s="97"/>
    </row>
    <row r="556" spans="1:121" x14ac:dyDescent="0.2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9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85"/>
      <c r="DD556" s="85"/>
      <c r="DE556" s="85"/>
      <c r="DF556" s="85"/>
      <c r="DG556" s="85"/>
      <c r="DH556" s="85"/>
      <c r="DI556" s="85"/>
      <c r="DJ556" s="85"/>
      <c r="DK556" s="85"/>
      <c r="DL556" s="85"/>
      <c r="DM556" s="85"/>
      <c r="DN556" s="85"/>
      <c r="DO556" s="97"/>
      <c r="DP556" s="97"/>
      <c r="DQ556" s="97"/>
    </row>
    <row r="557" spans="1:121" x14ac:dyDescent="0.2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9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85"/>
      <c r="DD557" s="85"/>
      <c r="DE557" s="85"/>
      <c r="DF557" s="85"/>
      <c r="DG557" s="85"/>
      <c r="DH557" s="85"/>
      <c r="DI557" s="85"/>
      <c r="DJ557" s="85"/>
      <c r="DK557" s="85"/>
      <c r="DL557" s="85"/>
      <c r="DM557" s="85"/>
      <c r="DN557" s="85"/>
      <c r="DO557" s="97"/>
      <c r="DP557" s="97"/>
      <c r="DQ557" s="97"/>
    </row>
    <row r="558" spans="1:121" x14ac:dyDescent="0.2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9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85"/>
      <c r="DD558" s="85"/>
      <c r="DE558" s="85"/>
      <c r="DF558" s="85"/>
      <c r="DG558" s="85"/>
      <c r="DH558" s="85"/>
      <c r="DI558" s="85"/>
      <c r="DJ558" s="85"/>
      <c r="DK558" s="85"/>
      <c r="DL558" s="85"/>
      <c r="DM558" s="85"/>
      <c r="DN558" s="85"/>
      <c r="DO558" s="97"/>
      <c r="DP558" s="97"/>
      <c r="DQ558" s="97"/>
    </row>
    <row r="559" spans="1:121" x14ac:dyDescent="0.2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9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85"/>
      <c r="DD559" s="85"/>
      <c r="DE559" s="85"/>
      <c r="DF559" s="85"/>
      <c r="DG559" s="85"/>
      <c r="DH559" s="85"/>
      <c r="DI559" s="85"/>
      <c r="DJ559" s="85"/>
      <c r="DK559" s="85"/>
      <c r="DL559" s="85"/>
      <c r="DM559" s="85"/>
      <c r="DN559" s="85"/>
      <c r="DO559" s="97"/>
      <c r="DP559" s="97"/>
      <c r="DQ559" s="97"/>
    </row>
    <row r="560" spans="1:121" x14ac:dyDescent="0.2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9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85"/>
      <c r="DD560" s="85"/>
      <c r="DE560" s="85"/>
      <c r="DF560" s="85"/>
      <c r="DG560" s="85"/>
      <c r="DH560" s="85"/>
      <c r="DI560" s="85"/>
      <c r="DJ560" s="85"/>
      <c r="DK560" s="85"/>
      <c r="DL560" s="85"/>
      <c r="DM560" s="85"/>
      <c r="DN560" s="85"/>
      <c r="DO560" s="97"/>
      <c r="DP560" s="97"/>
      <c r="DQ560" s="97"/>
    </row>
    <row r="561" spans="1:121" x14ac:dyDescent="0.2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9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85"/>
      <c r="DD561" s="85"/>
      <c r="DE561" s="85"/>
      <c r="DF561" s="85"/>
      <c r="DG561" s="85"/>
      <c r="DH561" s="85"/>
      <c r="DI561" s="85"/>
      <c r="DJ561" s="85"/>
      <c r="DK561" s="85"/>
      <c r="DL561" s="85"/>
      <c r="DM561" s="85"/>
      <c r="DN561" s="85"/>
      <c r="DO561" s="97"/>
      <c r="DP561" s="97"/>
      <c r="DQ561" s="97"/>
    </row>
    <row r="562" spans="1:121" x14ac:dyDescent="0.2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9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85"/>
      <c r="DD562" s="85"/>
      <c r="DE562" s="85"/>
      <c r="DF562" s="85"/>
      <c r="DG562" s="85"/>
      <c r="DH562" s="85"/>
      <c r="DI562" s="85"/>
      <c r="DJ562" s="85"/>
      <c r="DK562" s="85"/>
      <c r="DL562" s="85"/>
      <c r="DM562" s="85"/>
      <c r="DN562" s="85"/>
      <c r="DO562" s="97"/>
      <c r="DP562" s="97"/>
      <c r="DQ562" s="97"/>
    </row>
    <row r="563" spans="1:121" x14ac:dyDescent="0.2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9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85"/>
      <c r="DD563" s="85"/>
      <c r="DE563" s="85"/>
      <c r="DF563" s="85"/>
      <c r="DG563" s="85"/>
      <c r="DH563" s="85"/>
      <c r="DI563" s="85"/>
      <c r="DJ563" s="85"/>
      <c r="DK563" s="85"/>
      <c r="DL563" s="85"/>
      <c r="DM563" s="85"/>
      <c r="DN563" s="85"/>
      <c r="DO563" s="97"/>
      <c r="DP563" s="97"/>
      <c r="DQ563" s="97"/>
    </row>
    <row r="564" spans="1:121" x14ac:dyDescent="0.2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9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85"/>
      <c r="DD564" s="85"/>
      <c r="DE564" s="85"/>
      <c r="DF564" s="85"/>
      <c r="DG564" s="85"/>
      <c r="DH564" s="85"/>
      <c r="DI564" s="85"/>
      <c r="DJ564" s="85"/>
      <c r="DK564" s="85"/>
      <c r="DL564" s="85"/>
      <c r="DM564" s="85"/>
      <c r="DN564" s="85"/>
      <c r="DO564" s="97"/>
      <c r="DP564" s="97"/>
      <c r="DQ564" s="97"/>
    </row>
    <row r="565" spans="1:121" x14ac:dyDescent="0.2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9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85"/>
      <c r="DD565" s="85"/>
      <c r="DE565" s="85"/>
      <c r="DF565" s="85"/>
      <c r="DG565" s="85"/>
      <c r="DH565" s="85"/>
      <c r="DI565" s="85"/>
      <c r="DJ565" s="85"/>
      <c r="DK565" s="85"/>
      <c r="DL565" s="85"/>
      <c r="DM565" s="85"/>
      <c r="DN565" s="85"/>
      <c r="DO565" s="97"/>
      <c r="DP565" s="97"/>
      <c r="DQ565" s="97"/>
    </row>
    <row r="566" spans="1:121" x14ac:dyDescent="0.2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9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85"/>
      <c r="DD566" s="85"/>
      <c r="DE566" s="85"/>
      <c r="DF566" s="85"/>
      <c r="DG566" s="85"/>
      <c r="DH566" s="85"/>
      <c r="DI566" s="85"/>
      <c r="DJ566" s="85"/>
      <c r="DK566" s="85"/>
      <c r="DL566" s="85"/>
      <c r="DM566" s="85"/>
      <c r="DN566" s="85"/>
      <c r="DO566" s="97"/>
      <c r="DP566" s="97"/>
      <c r="DQ566" s="97"/>
    </row>
    <row r="567" spans="1:121" x14ac:dyDescent="0.2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9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85"/>
      <c r="DD567" s="85"/>
      <c r="DE567" s="85"/>
      <c r="DF567" s="85"/>
      <c r="DG567" s="85"/>
      <c r="DH567" s="85"/>
      <c r="DI567" s="85"/>
      <c r="DJ567" s="85"/>
      <c r="DK567" s="85"/>
      <c r="DL567" s="85"/>
      <c r="DM567" s="85"/>
      <c r="DN567" s="85"/>
      <c r="DO567" s="97"/>
      <c r="DP567" s="97"/>
      <c r="DQ567" s="97"/>
    </row>
    <row r="568" spans="1:121" x14ac:dyDescent="0.2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9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85"/>
      <c r="DD568" s="85"/>
      <c r="DE568" s="85"/>
      <c r="DF568" s="85"/>
      <c r="DG568" s="85"/>
      <c r="DH568" s="85"/>
      <c r="DI568" s="85"/>
      <c r="DJ568" s="85"/>
      <c r="DK568" s="85"/>
      <c r="DL568" s="85"/>
      <c r="DM568" s="85"/>
      <c r="DN568" s="85"/>
      <c r="DO568" s="97"/>
      <c r="DP568" s="97"/>
      <c r="DQ568" s="97"/>
    </row>
    <row r="569" spans="1:121" x14ac:dyDescent="0.2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9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85"/>
      <c r="DD569" s="85"/>
      <c r="DE569" s="85"/>
      <c r="DF569" s="85"/>
      <c r="DG569" s="85"/>
      <c r="DH569" s="85"/>
      <c r="DI569" s="85"/>
      <c r="DJ569" s="85"/>
      <c r="DK569" s="85"/>
      <c r="DL569" s="85"/>
      <c r="DM569" s="85"/>
      <c r="DN569" s="85"/>
      <c r="DO569" s="97"/>
      <c r="DP569" s="97"/>
      <c r="DQ569" s="97"/>
    </row>
    <row r="570" spans="1:121" x14ac:dyDescent="0.2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9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85"/>
      <c r="DD570" s="85"/>
      <c r="DE570" s="85"/>
      <c r="DF570" s="85"/>
      <c r="DG570" s="85"/>
      <c r="DH570" s="85"/>
      <c r="DI570" s="85"/>
      <c r="DJ570" s="85"/>
      <c r="DK570" s="85"/>
      <c r="DL570" s="85"/>
      <c r="DM570" s="85"/>
      <c r="DN570" s="85"/>
      <c r="DO570" s="97"/>
      <c r="DP570" s="97"/>
      <c r="DQ570" s="97"/>
    </row>
    <row r="571" spans="1:121" x14ac:dyDescent="0.2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9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85"/>
      <c r="DD571" s="85"/>
      <c r="DE571" s="85"/>
      <c r="DF571" s="85"/>
      <c r="DG571" s="85"/>
      <c r="DH571" s="85"/>
      <c r="DI571" s="85"/>
      <c r="DJ571" s="85"/>
      <c r="DK571" s="85"/>
      <c r="DL571" s="85"/>
      <c r="DM571" s="85"/>
      <c r="DN571" s="85"/>
      <c r="DO571" s="97"/>
      <c r="DP571" s="97"/>
      <c r="DQ571" s="97"/>
    </row>
    <row r="572" spans="1:121" x14ac:dyDescent="0.2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9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85"/>
      <c r="DD572" s="85"/>
      <c r="DE572" s="85"/>
      <c r="DF572" s="85"/>
      <c r="DG572" s="85"/>
      <c r="DH572" s="85"/>
      <c r="DI572" s="85"/>
      <c r="DJ572" s="85"/>
      <c r="DK572" s="85"/>
      <c r="DL572" s="85"/>
      <c r="DM572" s="85"/>
      <c r="DN572" s="85"/>
      <c r="DO572" s="97"/>
      <c r="DP572" s="97"/>
      <c r="DQ572" s="97"/>
    </row>
    <row r="573" spans="1:121" x14ac:dyDescent="0.2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9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85"/>
      <c r="DD573" s="85"/>
      <c r="DE573" s="85"/>
      <c r="DF573" s="85"/>
      <c r="DG573" s="85"/>
      <c r="DH573" s="85"/>
      <c r="DI573" s="85"/>
      <c r="DJ573" s="85"/>
      <c r="DK573" s="85"/>
      <c r="DL573" s="85"/>
      <c r="DM573" s="85"/>
      <c r="DN573" s="85"/>
      <c r="DO573" s="97"/>
      <c r="DP573" s="97"/>
      <c r="DQ573" s="97"/>
    </row>
    <row r="574" spans="1:121" x14ac:dyDescent="0.2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9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85"/>
      <c r="DD574" s="85"/>
      <c r="DE574" s="85"/>
      <c r="DF574" s="85"/>
      <c r="DG574" s="85"/>
      <c r="DH574" s="85"/>
      <c r="DI574" s="85"/>
      <c r="DJ574" s="85"/>
      <c r="DK574" s="85"/>
      <c r="DL574" s="85"/>
      <c r="DM574" s="85"/>
      <c r="DN574" s="85"/>
      <c r="DO574" s="97"/>
      <c r="DP574" s="97"/>
      <c r="DQ574" s="97"/>
    </row>
    <row r="575" spans="1:121" x14ac:dyDescent="0.2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9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85"/>
      <c r="DD575" s="85"/>
      <c r="DE575" s="85"/>
      <c r="DF575" s="85"/>
      <c r="DG575" s="85"/>
      <c r="DH575" s="85"/>
      <c r="DI575" s="85"/>
      <c r="DJ575" s="85"/>
      <c r="DK575" s="85"/>
      <c r="DL575" s="85"/>
      <c r="DM575" s="85"/>
      <c r="DN575" s="85"/>
      <c r="DO575" s="97"/>
      <c r="DP575" s="97"/>
      <c r="DQ575" s="97"/>
    </row>
    <row r="576" spans="1:121" x14ac:dyDescent="0.2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9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85"/>
      <c r="DD576" s="85"/>
      <c r="DE576" s="85"/>
      <c r="DF576" s="85"/>
      <c r="DG576" s="85"/>
      <c r="DH576" s="85"/>
      <c r="DI576" s="85"/>
      <c r="DJ576" s="85"/>
      <c r="DK576" s="85"/>
      <c r="DL576" s="85"/>
      <c r="DM576" s="85"/>
      <c r="DN576" s="85"/>
      <c r="DO576" s="97"/>
      <c r="DP576" s="97"/>
      <c r="DQ576" s="97"/>
    </row>
    <row r="577" spans="1:121" x14ac:dyDescent="0.2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9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85"/>
      <c r="DD577" s="85"/>
      <c r="DE577" s="85"/>
      <c r="DF577" s="85"/>
      <c r="DG577" s="85"/>
      <c r="DH577" s="85"/>
      <c r="DI577" s="85"/>
      <c r="DJ577" s="85"/>
      <c r="DK577" s="85"/>
      <c r="DL577" s="85"/>
      <c r="DM577" s="85"/>
      <c r="DN577" s="85"/>
      <c r="DO577" s="97"/>
      <c r="DP577" s="97"/>
      <c r="DQ577" s="97"/>
    </row>
    <row r="578" spans="1:121" x14ac:dyDescent="0.2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9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85"/>
      <c r="DD578" s="85"/>
      <c r="DE578" s="85"/>
      <c r="DF578" s="85"/>
      <c r="DG578" s="85"/>
      <c r="DH578" s="85"/>
      <c r="DI578" s="85"/>
      <c r="DJ578" s="85"/>
      <c r="DK578" s="85"/>
      <c r="DL578" s="85"/>
      <c r="DM578" s="85"/>
      <c r="DN578" s="85"/>
      <c r="DO578" s="97"/>
      <c r="DP578" s="97"/>
      <c r="DQ578" s="97"/>
    </row>
    <row r="579" spans="1:121" x14ac:dyDescent="0.2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9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85"/>
      <c r="DD579" s="85"/>
      <c r="DE579" s="85"/>
      <c r="DF579" s="85"/>
      <c r="DG579" s="85"/>
      <c r="DH579" s="85"/>
      <c r="DI579" s="85"/>
      <c r="DJ579" s="85"/>
      <c r="DK579" s="85"/>
      <c r="DL579" s="85"/>
      <c r="DM579" s="85"/>
      <c r="DN579" s="85"/>
      <c r="DO579" s="97"/>
      <c r="DP579" s="97"/>
      <c r="DQ579" s="97"/>
    </row>
    <row r="580" spans="1:121" x14ac:dyDescent="0.2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9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85"/>
      <c r="DD580" s="85"/>
      <c r="DE580" s="85"/>
      <c r="DF580" s="85"/>
      <c r="DG580" s="85"/>
      <c r="DH580" s="85"/>
      <c r="DI580" s="85"/>
      <c r="DJ580" s="85"/>
      <c r="DK580" s="85"/>
      <c r="DL580" s="85"/>
      <c r="DM580" s="85"/>
      <c r="DN580" s="85"/>
      <c r="DO580" s="97"/>
      <c r="DP580" s="97"/>
      <c r="DQ580" s="97"/>
    </row>
    <row r="581" spans="1:121" x14ac:dyDescent="0.2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9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85"/>
      <c r="DD581" s="85"/>
      <c r="DE581" s="85"/>
      <c r="DF581" s="85"/>
      <c r="DG581" s="85"/>
      <c r="DH581" s="85"/>
      <c r="DI581" s="85"/>
      <c r="DJ581" s="85"/>
      <c r="DK581" s="85"/>
      <c r="DL581" s="85"/>
      <c r="DM581" s="85"/>
      <c r="DN581" s="85"/>
      <c r="DO581" s="97"/>
      <c r="DP581" s="97"/>
      <c r="DQ581" s="97"/>
    </row>
    <row r="582" spans="1:121" x14ac:dyDescent="0.2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9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85"/>
      <c r="DD582" s="85"/>
      <c r="DE582" s="85"/>
      <c r="DF582" s="85"/>
      <c r="DG582" s="85"/>
      <c r="DH582" s="85"/>
      <c r="DI582" s="85"/>
      <c r="DJ582" s="85"/>
      <c r="DK582" s="85"/>
      <c r="DL582" s="85"/>
      <c r="DM582" s="85"/>
      <c r="DN582" s="85"/>
      <c r="DO582" s="97"/>
      <c r="DP582" s="97"/>
      <c r="DQ582" s="97"/>
    </row>
    <row r="583" spans="1:121" x14ac:dyDescent="0.2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9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85"/>
      <c r="DD583" s="85"/>
      <c r="DE583" s="85"/>
      <c r="DF583" s="85"/>
      <c r="DG583" s="85"/>
      <c r="DH583" s="85"/>
      <c r="DI583" s="85"/>
      <c r="DJ583" s="85"/>
      <c r="DK583" s="85"/>
      <c r="DL583" s="85"/>
      <c r="DM583" s="85"/>
      <c r="DN583" s="85"/>
      <c r="DO583" s="97"/>
      <c r="DP583" s="97"/>
      <c r="DQ583" s="97"/>
    </row>
    <row r="584" spans="1:121" x14ac:dyDescent="0.2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9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85"/>
      <c r="DD584" s="85"/>
      <c r="DE584" s="85"/>
      <c r="DF584" s="85"/>
      <c r="DG584" s="85"/>
      <c r="DH584" s="85"/>
      <c r="DI584" s="85"/>
      <c r="DJ584" s="85"/>
      <c r="DK584" s="85"/>
      <c r="DL584" s="85"/>
      <c r="DM584" s="85"/>
      <c r="DN584" s="85"/>
      <c r="DO584" s="97"/>
      <c r="DP584" s="97"/>
      <c r="DQ584" s="97"/>
    </row>
    <row r="585" spans="1:121" x14ac:dyDescent="0.2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9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85"/>
      <c r="DD585" s="85"/>
      <c r="DE585" s="85"/>
      <c r="DF585" s="85"/>
      <c r="DG585" s="85"/>
      <c r="DH585" s="85"/>
      <c r="DI585" s="85"/>
      <c r="DJ585" s="85"/>
      <c r="DK585" s="85"/>
      <c r="DL585" s="85"/>
      <c r="DM585" s="85"/>
      <c r="DN585" s="85"/>
      <c r="DO585" s="97"/>
      <c r="DP585" s="97"/>
      <c r="DQ585" s="97"/>
    </row>
    <row r="586" spans="1:121" x14ac:dyDescent="0.2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9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85"/>
      <c r="DD586" s="85"/>
      <c r="DE586" s="85"/>
      <c r="DF586" s="85"/>
      <c r="DG586" s="85"/>
      <c r="DH586" s="85"/>
      <c r="DI586" s="85"/>
      <c r="DJ586" s="85"/>
      <c r="DK586" s="85"/>
      <c r="DL586" s="85"/>
      <c r="DM586" s="85"/>
      <c r="DN586" s="85"/>
      <c r="DO586" s="97"/>
      <c r="DP586" s="97"/>
      <c r="DQ586" s="97"/>
    </row>
    <row r="587" spans="1:121" x14ac:dyDescent="0.2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9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85"/>
      <c r="DD587" s="85"/>
      <c r="DE587" s="85"/>
      <c r="DF587" s="85"/>
      <c r="DG587" s="85"/>
      <c r="DH587" s="85"/>
      <c r="DI587" s="85"/>
      <c r="DJ587" s="85"/>
      <c r="DK587" s="85"/>
      <c r="DL587" s="85"/>
      <c r="DM587" s="85"/>
      <c r="DN587" s="85"/>
      <c r="DO587" s="97"/>
      <c r="DP587" s="97"/>
      <c r="DQ587" s="97"/>
    </row>
    <row r="588" spans="1:121" x14ac:dyDescent="0.2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9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85"/>
      <c r="DD588" s="85"/>
      <c r="DE588" s="85"/>
      <c r="DF588" s="85"/>
      <c r="DG588" s="85"/>
      <c r="DH588" s="85"/>
      <c r="DI588" s="85"/>
      <c r="DJ588" s="85"/>
      <c r="DK588" s="85"/>
      <c r="DL588" s="85"/>
      <c r="DM588" s="85"/>
      <c r="DN588" s="85"/>
      <c r="DO588" s="97"/>
      <c r="DP588" s="97"/>
      <c r="DQ588" s="97"/>
    </row>
    <row r="589" spans="1:121" x14ac:dyDescent="0.2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9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85"/>
      <c r="DD589" s="85"/>
      <c r="DE589" s="85"/>
      <c r="DF589" s="85"/>
      <c r="DG589" s="85"/>
      <c r="DH589" s="85"/>
      <c r="DI589" s="85"/>
      <c r="DJ589" s="85"/>
      <c r="DK589" s="85"/>
      <c r="DL589" s="85"/>
      <c r="DM589" s="85"/>
      <c r="DN589" s="85"/>
      <c r="DO589" s="97"/>
      <c r="DP589" s="97"/>
      <c r="DQ589" s="97"/>
    </row>
    <row r="590" spans="1:121" x14ac:dyDescent="0.2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9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85"/>
      <c r="DD590" s="85"/>
      <c r="DE590" s="85"/>
      <c r="DF590" s="85"/>
      <c r="DG590" s="85"/>
      <c r="DH590" s="85"/>
      <c r="DI590" s="85"/>
      <c r="DJ590" s="85"/>
      <c r="DK590" s="85"/>
      <c r="DL590" s="85"/>
      <c r="DM590" s="85"/>
      <c r="DN590" s="85"/>
      <c r="DO590" s="97"/>
      <c r="DP590" s="97"/>
      <c r="DQ590" s="97"/>
    </row>
    <row r="591" spans="1:121" x14ac:dyDescent="0.2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9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85"/>
      <c r="DD591" s="85"/>
      <c r="DE591" s="85"/>
      <c r="DF591" s="85"/>
      <c r="DG591" s="85"/>
      <c r="DH591" s="85"/>
      <c r="DI591" s="85"/>
      <c r="DJ591" s="85"/>
      <c r="DK591" s="85"/>
      <c r="DL591" s="85"/>
      <c r="DM591" s="85"/>
      <c r="DN591" s="85"/>
      <c r="DO591" s="97"/>
      <c r="DP591" s="97"/>
      <c r="DQ591" s="97"/>
    </row>
    <row r="592" spans="1:121" x14ac:dyDescent="0.2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9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85"/>
      <c r="DD592" s="85"/>
      <c r="DE592" s="85"/>
      <c r="DF592" s="85"/>
      <c r="DG592" s="85"/>
      <c r="DH592" s="85"/>
      <c r="DI592" s="85"/>
      <c r="DJ592" s="85"/>
      <c r="DK592" s="85"/>
      <c r="DL592" s="85"/>
      <c r="DM592" s="85"/>
      <c r="DN592" s="85"/>
      <c r="DO592" s="97"/>
      <c r="DP592" s="97"/>
      <c r="DQ592" s="97"/>
    </row>
    <row r="593" spans="1:121" x14ac:dyDescent="0.2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9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85"/>
      <c r="DD593" s="85"/>
      <c r="DE593" s="85"/>
      <c r="DF593" s="85"/>
      <c r="DG593" s="85"/>
      <c r="DH593" s="85"/>
      <c r="DI593" s="85"/>
      <c r="DJ593" s="85"/>
      <c r="DK593" s="85"/>
      <c r="DL593" s="85"/>
      <c r="DM593" s="85"/>
      <c r="DN593" s="85"/>
      <c r="DO593" s="97"/>
      <c r="DP593" s="97"/>
      <c r="DQ593" s="97"/>
    </row>
    <row r="594" spans="1:121" x14ac:dyDescent="0.2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9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85"/>
      <c r="DD594" s="85"/>
      <c r="DE594" s="85"/>
      <c r="DF594" s="85"/>
      <c r="DG594" s="85"/>
      <c r="DH594" s="85"/>
      <c r="DI594" s="85"/>
      <c r="DJ594" s="85"/>
      <c r="DK594" s="85"/>
      <c r="DL594" s="85"/>
      <c r="DM594" s="85"/>
      <c r="DN594" s="85"/>
      <c r="DO594" s="97"/>
      <c r="DP594" s="97"/>
      <c r="DQ594" s="97"/>
    </row>
    <row r="595" spans="1:121" x14ac:dyDescent="0.2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9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85"/>
      <c r="DD595" s="85"/>
      <c r="DE595" s="85"/>
      <c r="DF595" s="85"/>
      <c r="DG595" s="85"/>
      <c r="DH595" s="85"/>
      <c r="DI595" s="85"/>
      <c r="DJ595" s="85"/>
      <c r="DK595" s="85"/>
      <c r="DL595" s="85"/>
      <c r="DM595" s="85"/>
      <c r="DN595" s="85"/>
      <c r="DO595" s="97"/>
      <c r="DP595" s="97"/>
      <c r="DQ595" s="97"/>
    </row>
    <row r="596" spans="1:121" x14ac:dyDescent="0.2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9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85"/>
      <c r="DD596" s="85"/>
      <c r="DE596" s="85"/>
      <c r="DF596" s="85"/>
      <c r="DG596" s="85"/>
      <c r="DH596" s="85"/>
      <c r="DI596" s="85"/>
      <c r="DJ596" s="85"/>
      <c r="DK596" s="85"/>
      <c r="DL596" s="85"/>
      <c r="DM596" s="85"/>
      <c r="DN596" s="85"/>
      <c r="DO596" s="97"/>
      <c r="DP596" s="97"/>
      <c r="DQ596" s="97"/>
    </row>
    <row r="597" spans="1:121" x14ac:dyDescent="0.2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9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85"/>
      <c r="DD597" s="85"/>
      <c r="DE597" s="85"/>
      <c r="DF597" s="85"/>
      <c r="DG597" s="85"/>
      <c r="DH597" s="85"/>
      <c r="DI597" s="85"/>
      <c r="DJ597" s="85"/>
      <c r="DK597" s="85"/>
      <c r="DL597" s="85"/>
      <c r="DM597" s="85"/>
      <c r="DN597" s="85"/>
      <c r="DO597" s="97"/>
      <c r="DP597" s="97"/>
      <c r="DQ597" s="97"/>
    </row>
    <row r="598" spans="1:121" x14ac:dyDescent="0.2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9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85"/>
      <c r="DD598" s="85"/>
      <c r="DE598" s="85"/>
      <c r="DF598" s="85"/>
      <c r="DG598" s="85"/>
      <c r="DH598" s="85"/>
      <c r="DI598" s="85"/>
      <c r="DJ598" s="85"/>
      <c r="DK598" s="85"/>
      <c r="DL598" s="85"/>
      <c r="DM598" s="85"/>
      <c r="DN598" s="85"/>
      <c r="DO598" s="97"/>
      <c r="DP598" s="97"/>
      <c r="DQ598" s="97"/>
    </row>
    <row r="599" spans="1:121" x14ac:dyDescent="0.2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9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85"/>
      <c r="DD599" s="85"/>
      <c r="DE599" s="85"/>
      <c r="DF599" s="85"/>
      <c r="DG599" s="85"/>
      <c r="DH599" s="85"/>
      <c r="DI599" s="85"/>
      <c r="DJ599" s="85"/>
      <c r="DK599" s="85"/>
      <c r="DL599" s="85"/>
      <c r="DM599" s="85"/>
      <c r="DN599" s="85"/>
      <c r="DO599" s="97"/>
      <c r="DP599" s="97"/>
      <c r="DQ599" s="97"/>
    </row>
    <row r="600" spans="1:121" x14ac:dyDescent="0.2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9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85"/>
      <c r="DD600" s="85"/>
      <c r="DE600" s="85"/>
      <c r="DF600" s="85"/>
      <c r="DG600" s="85"/>
      <c r="DH600" s="85"/>
      <c r="DI600" s="85"/>
      <c r="DJ600" s="85"/>
      <c r="DK600" s="85"/>
      <c r="DL600" s="85"/>
      <c r="DM600" s="85"/>
      <c r="DN600" s="85"/>
      <c r="DO600" s="97"/>
      <c r="DP600" s="97"/>
      <c r="DQ600" s="97"/>
    </row>
    <row r="601" spans="1:121" x14ac:dyDescent="0.2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9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85"/>
      <c r="DD601" s="85"/>
      <c r="DE601" s="85"/>
      <c r="DF601" s="85"/>
      <c r="DG601" s="85"/>
      <c r="DH601" s="85"/>
      <c r="DI601" s="85"/>
      <c r="DJ601" s="85"/>
      <c r="DK601" s="85"/>
      <c r="DL601" s="85"/>
      <c r="DM601" s="85"/>
      <c r="DN601" s="85"/>
      <c r="DO601" s="97"/>
      <c r="DP601" s="97"/>
      <c r="DQ601" s="97"/>
    </row>
    <row r="602" spans="1:121" x14ac:dyDescent="0.2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9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85"/>
      <c r="DD602" s="85"/>
      <c r="DE602" s="85"/>
      <c r="DF602" s="85"/>
      <c r="DG602" s="85"/>
      <c r="DH602" s="85"/>
      <c r="DI602" s="85"/>
      <c r="DJ602" s="85"/>
      <c r="DK602" s="85"/>
      <c r="DL602" s="85"/>
      <c r="DM602" s="85"/>
      <c r="DN602" s="85"/>
      <c r="DO602" s="97"/>
      <c r="DP602" s="97"/>
      <c r="DQ602" s="97"/>
    </row>
    <row r="603" spans="1:121" x14ac:dyDescent="0.2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9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85"/>
      <c r="DD603" s="85"/>
      <c r="DE603" s="85"/>
      <c r="DF603" s="85"/>
      <c r="DG603" s="85"/>
      <c r="DH603" s="85"/>
      <c r="DI603" s="85"/>
      <c r="DJ603" s="85"/>
      <c r="DK603" s="85"/>
      <c r="DL603" s="85"/>
      <c r="DM603" s="85"/>
      <c r="DN603" s="85"/>
      <c r="DO603" s="97"/>
      <c r="DP603" s="97"/>
      <c r="DQ603" s="97"/>
    </row>
    <row r="604" spans="1:121" x14ac:dyDescent="0.2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9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85"/>
      <c r="DD604" s="85"/>
      <c r="DE604" s="85"/>
      <c r="DF604" s="85"/>
      <c r="DG604" s="85"/>
      <c r="DH604" s="85"/>
      <c r="DI604" s="85"/>
      <c r="DJ604" s="85"/>
      <c r="DK604" s="85"/>
      <c r="DL604" s="85"/>
      <c r="DM604" s="85"/>
      <c r="DN604" s="85"/>
      <c r="DO604" s="97"/>
      <c r="DP604" s="97"/>
      <c r="DQ604" s="97"/>
    </row>
    <row r="605" spans="1:121" x14ac:dyDescent="0.2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9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85"/>
      <c r="DD605" s="85"/>
      <c r="DE605" s="85"/>
      <c r="DF605" s="85"/>
      <c r="DG605" s="85"/>
      <c r="DH605" s="85"/>
      <c r="DI605" s="85"/>
      <c r="DJ605" s="85"/>
      <c r="DK605" s="85"/>
      <c r="DL605" s="85"/>
      <c r="DM605" s="85"/>
      <c r="DN605" s="85"/>
      <c r="DO605" s="97"/>
      <c r="DP605" s="97"/>
      <c r="DQ605" s="97"/>
    </row>
    <row r="606" spans="1:121" x14ac:dyDescent="0.2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9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85"/>
      <c r="DD606" s="85"/>
      <c r="DE606" s="85"/>
      <c r="DF606" s="85"/>
      <c r="DG606" s="85"/>
      <c r="DH606" s="85"/>
      <c r="DI606" s="85"/>
      <c r="DJ606" s="85"/>
      <c r="DK606" s="85"/>
      <c r="DL606" s="85"/>
      <c r="DM606" s="85"/>
      <c r="DN606" s="85"/>
      <c r="DO606" s="97"/>
      <c r="DP606" s="97"/>
      <c r="DQ606" s="97"/>
    </row>
    <row r="607" spans="1:121" x14ac:dyDescent="0.2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9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85"/>
      <c r="DD607" s="85"/>
      <c r="DE607" s="85"/>
      <c r="DF607" s="85"/>
      <c r="DG607" s="85"/>
      <c r="DH607" s="85"/>
      <c r="DI607" s="85"/>
      <c r="DJ607" s="85"/>
      <c r="DK607" s="85"/>
      <c r="DL607" s="85"/>
      <c r="DM607" s="85"/>
      <c r="DN607" s="85"/>
      <c r="DO607" s="97"/>
      <c r="DP607" s="97"/>
      <c r="DQ607" s="97"/>
    </row>
    <row r="608" spans="1:121" x14ac:dyDescent="0.2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9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85"/>
      <c r="DD608" s="85"/>
      <c r="DE608" s="85"/>
      <c r="DF608" s="85"/>
      <c r="DG608" s="85"/>
      <c r="DH608" s="85"/>
      <c r="DI608" s="85"/>
      <c r="DJ608" s="85"/>
      <c r="DK608" s="85"/>
      <c r="DL608" s="85"/>
      <c r="DM608" s="85"/>
      <c r="DN608" s="85"/>
      <c r="DO608" s="97"/>
      <c r="DP608" s="97"/>
      <c r="DQ608" s="97"/>
    </row>
    <row r="609" spans="1:121" x14ac:dyDescent="0.2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9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85"/>
      <c r="DD609" s="85"/>
      <c r="DE609" s="85"/>
      <c r="DF609" s="85"/>
      <c r="DG609" s="85"/>
      <c r="DH609" s="85"/>
      <c r="DI609" s="85"/>
      <c r="DJ609" s="85"/>
      <c r="DK609" s="85"/>
      <c r="DL609" s="85"/>
      <c r="DM609" s="85"/>
      <c r="DN609" s="85"/>
      <c r="DO609" s="97"/>
      <c r="DP609" s="97"/>
      <c r="DQ609" s="97"/>
    </row>
    <row r="610" spans="1:121" x14ac:dyDescent="0.2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9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85"/>
      <c r="DD610" s="85"/>
      <c r="DE610" s="85"/>
      <c r="DF610" s="85"/>
      <c r="DG610" s="85"/>
      <c r="DH610" s="85"/>
      <c r="DI610" s="85"/>
      <c r="DJ610" s="85"/>
      <c r="DK610" s="85"/>
      <c r="DL610" s="85"/>
      <c r="DM610" s="85"/>
      <c r="DN610" s="85"/>
      <c r="DO610" s="97"/>
      <c r="DP610" s="97"/>
      <c r="DQ610" s="97"/>
    </row>
    <row r="611" spans="1:121" x14ac:dyDescent="0.2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9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85"/>
      <c r="DD611" s="85"/>
      <c r="DE611" s="85"/>
      <c r="DF611" s="85"/>
      <c r="DG611" s="85"/>
      <c r="DH611" s="85"/>
      <c r="DI611" s="85"/>
      <c r="DJ611" s="85"/>
      <c r="DK611" s="85"/>
      <c r="DL611" s="85"/>
      <c r="DM611" s="85"/>
      <c r="DN611" s="85"/>
      <c r="DO611" s="97"/>
      <c r="DP611" s="97"/>
      <c r="DQ611" s="97"/>
    </row>
    <row r="612" spans="1:121" x14ac:dyDescent="0.2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9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85"/>
      <c r="DD612" s="85"/>
      <c r="DE612" s="85"/>
      <c r="DF612" s="85"/>
      <c r="DG612" s="85"/>
      <c r="DH612" s="85"/>
      <c r="DI612" s="85"/>
      <c r="DJ612" s="85"/>
      <c r="DK612" s="85"/>
      <c r="DL612" s="85"/>
      <c r="DM612" s="85"/>
      <c r="DN612" s="85"/>
      <c r="DO612" s="97"/>
      <c r="DP612" s="97"/>
      <c r="DQ612" s="97"/>
    </row>
    <row r="613" spans="1:121" x14ac:dyDescent="0.2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9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85"/>
      <c r="DD613" s="85"/>
      <c r="DE613" s="85"/>
      <c r="DF613" s="85"/>
      <c r="DG613" s="85"/>
      <c r="DH613" s="85"/>
      <c r="DI613" s="85"/>
      <c r="DJ613" s="85"/>
      <c r="DK613" s="85"/>
      <c r="DL613" s="85"/>
      <c r="DM613" s="85"/>
      <c r="DN613" s="85"/>
      <c r="DO613" s="97"/>
      <c r="DP613" s="97"/>
      <c r="DQ613" s="97"/>
    </row>
    <row r="614" spans="1:121" x14ac:dyDescent="0.2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9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85"/>
      <c r="DD614" s="85"/>
      <c r="DE614" s="85"/>
      <c r="DF614" s="85"/>
      <c r="DG614" s="85"/>
      <c r="DH614" s="85"/>
      <c r="DI614" s="85"/>
      <c r="DJ614" s="85"/>
      <c r="DK614" s="85"/>
      <c r="DL614" s="85"/>
      <c r="DM614" s="85"/>
      <c r="DN614" s="85"/>
      <c r="DO614" s="97"/>
      <c r="DP614" s="97"/>
      <c r="DQ614" s="97"/>
    </row>
    <row r="615" spans="1:121" x14ac:dyDescent="0.2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9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85"/>
      <c r="DD615" s="85"/>
      <c r="DE615" s="85"/>
      <c r="DF615" s="85"/>
      <c r="DG615" s="85"/>
      <c r="DH615" s="85"/>
      <c r="DI615" s="85"/>
      <c r="DJ615" s="85"/>
      <c r="DK615" s="85"/>
      <c r="DL615" s="85"/>
      <c r="DM615" s="85"/>
      <c r="DN615" s="85"/>
      <c r="DO615" s="97"/>
      <c r="DP615" s="97"/>
      <c r="DQ615" s="97"/>
    </row>
    <row r="616" spans="1:121" x14ac:dyDescent="0.2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9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85"/>
      <c r="DD616" s="85"/>
      <c r="DE616" s="85"/>
      <c r="DF616" s="85"/>
      <c r="DG616" s="85"/>
      <c r="DH616" s="85"/>
      <c r="DI616" s="85"/>
      <c r="DJ616" s="85"/>
      <c r="DK616" s="85"/>
      <c r="DL616" s="85"/>
      <c r="DM616" s="85"/>
      <c r="DN616" s="85"/>
      <c r="DO616" s="97"/>
      <c r="DP616" s="97"/>
      <c r="DQ616" s="97"/>
    </row>
    <row r="617" spans="1:121" x14ac:dyDescent="0.2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9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85"/>
      <c r="DD617" s="85"/>
      <c r="DE617" s="85"/>
      <c r="DF617" s="85"/>
      <c r="DG617" s="85"/>
      <c r="DH617" s="85"/>
      <c r="DI617" s="85"/>
      <c r="DJ617" s="85"/>
      <c r="DK617" s="85"/>
      <c r="DL617" s="85"/>
      <c r="DM617" s="85"/>
      <c r="DN617" s="85"/>
      <c r="DO617" s="97"/>
      <c r="DP617" s="97"/>
      <c r="DQ617" s="97"/>
    </row>
    <row r="618" spans="1:121" x14ac:dyDescent="0.2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9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85"/>
      <c r="DD618" s="85"/>
      <c r="DE618" s="85"/>
      <c r="DF618" s="85"/>
      <c r="DG618" s="85"/>
      <c r="DH618" s="85"/>
      <c r="DI618" s="85"/>
      <c r="DJ618" s="85"/>
      <c r="DK618" s="85"/>
      <c r="DL618" s="85"/>
      <c r="DM618" s="85"/>
      <c r="DN618" s="85"/>
      <c r="DO618" s="97"/>
      <c r="DP618" s="97"/>
      <c r="DQ618" s="97"/>
    </row>
    <row r="619" spans="1:121" x14ac:dyDescent="0.2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9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85"/>
      <c r="DD619" s="85"/>
      <c r="DE619" s="85"/>
      <c r="DF619" s="85"/>
      <c r="DG619" s="85"/>
      <c r="DH619" s="85"/>
      <c r="DI619" s="85"/>
      <c r="DJ619" s="85"/>
      <c r="DK619" s="85"/>
      <c r="DL619" s="85"/>
      <c r="DM619" s="85"/>
      <c r="DN619" s="85"/>
      <c r="DO619" s="97"/>
      <c r="DP619" s="97"/>
      <c r="DQ619" s="97"/>
    </row>
    <row r="620" spans="1:121" x14ac:dyDescent="0.2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9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85"/>
      <c r="DD620" s="85"/>
      <c r="DE620" s="85"/>
      <c r="DF620" s="85"/>
      <c r="DG620" s="85"/>
      <c r="DH620" s="85"/>
      <c r="DI620" s="85"/>
      <c r="DJ620" s="85"/>
      <c r="DK620" s="85"/>
      <c r="DL620" s="85"/>
      <c r="DM620" s="85"/>
      <c r="DN620" s="85"/>
      <c r="DO620" s="97"/>
      <c r="DP620" s="97"/>
      <c r="DQ620" s="97"/>
    </row>
    <row r="621" spans="1:121" x14ac:dyDescent="0.2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9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85"/>
      <c r="DD621" s="85"/>
      <c r="DE621" s="85"/>
      <c r="DF621" s="85"/>
      <c r="DG621" s="85"/>
      <c r="DH621" s="85"/>
      <c r="DI621" s="85"/>
      <c r="DJ621" s="85"/>
      <c r="DK621" s="85"/>
      <c r="DL621" s="85"/>
      <c r="DM621" s="85"/>
      <c r="DN621" s="85"/>
      <c r="DO621" s="97"/>
      <c r="DP621" s="97"/>
      <c r="DQ621" s="97"/>
    </row>
    <row r="622" spans="1:121" x14ac:dyDescent="0.2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9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85"/>
      <c r="DD622" s="85"/>
      <c r="DE622" s="85"/>
      <c r="DF622" s="85"/>
      <c r="DG622" s="85"/>
      <c r="DH622" s="85"/>
      <c r="DI622" s="85"/>
      <c r="DJ622" s="85"/>
      <c r="DK622" s="85"/>
      <c r="DL622" s="85"/>
      <c r="DM622" s="85"/>
      <c r="DN622" s="85"/>
      <c r="DO622" s="97"/>
      <c r="DP622" s="97"/>
      <c r="DQ622" s="97"/>
    </row>
    <row r="623" spans="1:121" x14ac:dyDescent="0.2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9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85"/>
      <c r="DD623" s="85"/>
      <c r="DE623" s="85"/>
      <c r="DF623" s="85"/>
      <c r="DG623" s="85"/>
      <c r="DH623" s="85"/>
      <c r="DI623" s="85"/>
      <c r="DJ623" s="85"/>
      <c r="DK623" s="85"/>
      <c r="DL623" s="85"/>
      <c r="DM623" s="85"/>
      <c r="DN623" s="85"/>
      <c r="DO623" s="97"/>
      <c r="DP623" s="97"/>
      <c r="DQ623" s="97"/>
    </row>
    <row r="624" spans="1:121" x14ac:dyDescent="0.2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9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85"/>
      <c r="DD624" s="85"/>
      <c r="DE624" s="85"/>
      <c r="DF624" s="85"/>
      <c r="DG624" s="85"/>
      <c r="DH624" s="85"/>
      <c r="DI624" s="85"/>
      <c r="DJ624" s="85"/>
      <c r="DK624" s="85"/>
      <c r="DL624" s="85"/>
      <c r="DM624" s="85"/>
      <c r="DN624" s="85"/>
      <c r="DO624" s="97"/>
      <c r="DP624" s="97"/>
      <c r="DQ624" s="97"/>
    </row>
    <row r="625" spans="1:121" x14ac:dyDescent="0.2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9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85"/>
      <c r="DD625" s="85"/>
      <c r="DE625" s="85"/>
      <c r="DF625" s="85"/>
      <c r="DG625" s="85"/>
      <c r="DH625" s="85"/>
      <c r="DI625" s="85"/>
      <c r="DJ625" s="85"/>
      <c r="DK625" s="85"/>
      <c r="DL625" s="85"/>
      <c r="DM625" s="85"/>
      <c r="DN625" s="85"/>
      <c r="DO625" s="97"/>
      <c r="DP625" s="97"/>
      <c r="DQ625" s="97"/>
    </row>
    <row r="626" spans="1:121" x14ac:dyDescent="0.2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9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85"/>
      <c r="DD626" s="85"/>
      <c r="DE626" s="85"/>
      <c r="DF626" s="85"/>
      <c r="DG626" s="85"/>
      <c r="DH626" s="85"/>
      <c r="DI626" s="85"/>
      <c r="DJ626" s="85"/>
      <c r="DK626" s="85"/>
      <c r="DL626" s="85"/>
      <c r="DM626" s="85"/>
      <c r="DN626" s="85"/>
      <c r="DO626" s="97"/>
      <c r="DP626" s="97"/>
      <c r="DQ626" s="97"/>
    </row>
    <row r="627" spans="1:121" x14ac:dyDescent="0.2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9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85"/>
      <c r="DD627" s="85"/>
      <c r="DE627" s="85"/>
      <c r="DF627" s="85"/>
      <c r="DG627" s="85"/>
      <c r="DH627" s="85"/>
      <c r="DI627" s="85"/>
      <c r="DJ627" s="85"/>
      <c r="DK627" s="85"/>
      <c r="DL627" s="85"/>
      <c r="DM627" s="85"/>
      <c r="DN627" s="85"/>
      <c r="DO627" s="97"/>
      <c r="DP627" s="97"/>
      <c r="DQ627" s="97"/>
    </row>
    <row r="628" spans="1:121" x14ac:dyDescent="0.2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9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85"/>
      <c r="DD628" s="85"/>
      <c r="DE628" s="85"/>
      <c r="DF628" s="85"/>
      <c r="DG628" s="85"/>
      <c r="DH628" s="85"/>
      <c r="DI628" s="85"/>
      <c r="DJ628" s="85"/>
      <c r="DK628" s="85"/>
      <c r="DL628" s="85"/>
      <c r="DM628" s="85"/>
      <c r="DN628" s="85"/>
      <c r="DO628" s="97"/>
      <c r="DP628" s="97"/>
      <c r="DQ628" s="97"/>
    </row>
    <row r="629" spans="1:121" x14ac:dyDescent="0.2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9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85"/>
      <c r="DD629" s="85"/>
      <c r="DE629" s="85"/>
      <c r="DF629" s="85"/>
      <c r="DG629" s="85"/>
      <c r="DH629" s="85"/>
      <c r="DI629" s="85"/>
      <c r="DJ629" s="85"/>
      <c r="DK629" s="85"/>
      <c r="DL629" s="85"/>
      <c r="DM629" s="85"/>
      <c r="DN629" s="85"/>
      <c r="DO629" s="97"/>
      <c r="DP629" s="97"/>
      <c r="DQ629" s="97"/>
    </row>
    <row r="630" spans="1:121" x14ac:dyDescent="0.2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9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85"/>
      <c r="DD630" s="85"/>
      <c r="DE630" s="85"/>
      <c r="DF630" s="85"/>
      <c r="DG630" s="85"/>
      <c r="DH630" s="85"/>
      <c r="DI630" s="85"/>
      <c r="DJ630" s="85"/>
      <c r="DK630" s="85"/>
      <c r="DL630" s="85"/>
      <c r="DM630" s="85"/>
      <c r="DN630" s="85"/>
      <c r="DO630" s="97"/>
      <c r="DP630" s="97"/>
      <c r="DQ630" s="97"/>
    </row>
    <row r="631" spans="1:121" x14ac:dyDescent="0.2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9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85"/>
      <c r="DD631" s="85"/>
      <c r="DE631" s="85"/>
      <c r="DF631" s="85"/>
      <c r="DG631" s="85"/>
      <c r="DH631" s="85"/>
      <c r="DI631" s="85"/>
      <c r="DJ631" s="85"/>
      <c r="DK631" s="85"/>
      <c r="DL631" s="85"/>
      <c r="DM631" s="85"/>
      <c r="DN631" s="85"/>
      <c r="DO631" s="97"/>
      <c r="DP631" s="97"/>
      <c r="DQ631" s="97"/>
    </row>
    <row r="632" spans="1:121" x14ac:dyDescent="0.2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9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85"/>
      <c r="DD632" s="85"/>
      <c r="DE632" s="85"/>
      <c r="DF632" s="85"/>
      <c r="DG632" s="85"/>
      <c r="DH632" s="85"/>
      <c r="DI632" s="85"/>
      <c r="DJ632" s="85"/>
      <c r="DK632" s="85"/>
      <c r="DL632" s="85"/>
      <c r="DM632" s="85"/>
      <c r="DN632" s="85"/>
      <c r="DO632" s="97"/>
      <c r="DP632" s="97"/>
      <c r="DQ632" s="97"/>
    </row>
    <row r="633" spans="1:121" x14ac:dyDescent="0.2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9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85"/>
      <c r="DD633" s="85"/>
      <c r="DE633" s="85"/>
      <c r="DF633" s="85"/>
      <c r="DG633" s="85"/>
      <c r="DH633" s="85"/>
      <c r="DI633" s="85"/>
      <c r="DJ633" s="85"/>
      <c r="DK633" s="85"/>
      <c r="DL633" s="85"/>
      <c r="DM633" s="85"/>
      <c r="DN633" s="85"/>
      <c r="DO633" s="97"/>
      <c r="DP633" s="97"/>
      <c r="DQ633" s="97"/>
    </row>
    <row r="634" spans="1:121" x14ac:dyDescent="0.2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9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85"/>
      <c r="DD634" s="85"/>
      <c r="DE634" s="85"/>
      <c r="DF634" s="85"/>
      <c r="DG634" s="85"/>
      <c r="DH634" s="85"/>
      <c r="DI634" s="85"/>
      <c r="DJ634" s="85"/>
      <c r="DK634" s="85"/>
      <c r="DL634" s="85"/>
      <c r="DM634" s="85"/>
      <c r="DN634" s="85"/>
      <c r="DO634" s="97"/>
      <c r="DP634" s="97"/>
      <c r="DQ634" s="97"/>
    </row>
    <row r="635" spans="1:121" x14ac:dyDescent="0.2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9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85"/>
      <c r="DD635" s="85"/>
      <c r="DE635" s="85"/>
      <c r="DF635" s="85"/>
      <c r="DG635" s="85"/>
      <c r="DH635" s="85"/>
      <c r="DI635" s="85"/>
      <c r="DJ635" s="85"/>
      <c r="DK635" s="85"/>
      <c r="DL635" s="85"/>
      <c r="DM635" s="85"/>
      <c r="DN635" s="85"/>
      <c r="DO635" s="97"/>
      <c r="DP635" s="97"/>
      <c r="DQ635" s="97"/>
    </row>
    <row r="636" spans="1:121" x14ac:dyDescent="0.2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9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85"/>
      <c r="DD636" s="85"/>
      <c r="DE636" s="85"/>
      <c r="DF636" s="85"/>
      <c r="DG636" s="85"/>
      <c r="DH636" s="85"/>
      <c r="DI636" s="85"/>
      <c r="DJ636" s="85"/>
      <c r="DK636" s="85"/>
      <c r="DL636" s="85"/>
      <c r="DM636" s="85"/>
      <c r="DN636" s="85"/>
      <c r="DO636" s="97"/>
      <c r="DP636" s="97"/>
      <c r="DQ636" s="97"/>
    </row>
    <row r="637" spans="1:121" x14ac:dyDescent="0.2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9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85"/>
      <c r="DD637" s="85"/>
      <c r="DE637" s="85"/>
      <c r="DF637" s="85"/>
      <c r="DG637" s="85"/>
      <c r="DH637" s="85"/>
      <c r="DI637" s="85"/>
      <c r="DJ637" s="85"/>
      <c r="DK637" s="85"/>
      <c r="DL637" s="85"/>
      <c r="DM637" s="85"/>
      <c r="DN637" s="85"/>
      <c r="DO637" s="97"/>
      <c r="DP637" s="97"/>
      <c r="DQ637" s="97"/>
    </row>
    <row r="638" spans="1:121" x14ac:dyDescent="0.2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9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85"/>
      <c r="DD638" s="85"/>
      <c r="DE638" s="85"/>
      <c r="DF638" s="85"/>
      <c r="DG638" s="85"/>
      <c r="DH638" s="85"/>
      <c r="DI638" s="85"/>
      <c r="DJ638" s="85"/>
      <c r="DK638" s="85"/>
      <c r="DL638" s="85"/>
      <c r="DM638" s="85"/>
      <c r="DN638" s="85"/>
      <c r="DO638" s="97"/>
      <c r="DP638" s="97"/>
      <c r="DQ638" s="97"/>
    </row>
    <row r="639" spans="1:121" x14ac:dyDescent="0.2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9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85"/>
      <c r="DD639" s="85"/>
      <c r="DE639" s="85"/>
      <c r="DF639" s="85"/>
      <c r="DG639" s="85"/>
      <c r="DH639" s="85"/>
      <c r="DI639" s="85"/>
      <c r="DJ639" s="85"/>
      <c r="DK639" s="85"/>
      <c r="DL639" s="85"/>
      <c r="DM639" s="85"/>
      <c r="DN639" s="85"/>
      <c r="DO639" s="97"/>
      <c r="DP639" s="97"/>
      <c r="DQ639" s="97"/>
    </row>
    <row r="640" spans="1:121" x14ac:dyDescent="0.2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9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85"/>
      <c r="DD640" s="85"/>
      <c r="DE640" s="85"/>
      <c r="DF640" s="85"/>
      <c r="DG640" s="85"/>
      <c r="DH640" s="85"/>
      <c r="DI640" s="85"/>
      <c r="DJ640" s="85"/>
      <c r="DK640" s="85"/>
      <c r="DL640" s="85"/>
      <c r="DM640" s="85"/>
      <c r="DN640" s="85"/>
      <c r="DO640" s="97"/>
      <c r="DP640" s="97"/>
      <c r="DQ640" s="97"/>
    </row>
    <row r="641" spans="1:121" x14ac:dyDescent="0.2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9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85"/>
      <c r="DD641" s="85"/>
      <c r="DE641" s="85"/>
      <c r="DF641" s="85"/>
      <c r="DG641" s="85"/>
      <c r="DH641" s="85"/>
      <c r="DI641" s="85"/>
      <c r="DJ641" s="85"/>
      <c r="DK641" s="85"/>
      <c r="DL641" s="85"/>
      <c r="DM641" s="85"/>
      <c r="DN641" s="85"/>
      <c r="DO641" s="97"/>
      <c r="DP641" s="97"/>
      <c r="DQ641" s="97"/>
    </row>
    <row r="642" spans="1:121" x14ac:dyDescent="0.2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9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85"/>
      <c r="DD642" s="85"/>
      <c r="DE642" s="85"/>
      <c r="DF642" s="85"/>
      <c r="DG642" s="85"/>
      <c r="DH642" s="85"/>
      <c r="DI642" s="85"/>
      <c r="DJ642" s="85"/>
      <c r="DK642" s="85"/>
      <c r="DL642" s="85"/>
      <c r="DM642" s="85"/>
      <c r="DN642" s="85"/>
      <c r="DO642" s="97"/>
      <c r="DP642" s="97"/>
      <c r="DQ642" s="97"/>
    </row>
    <row r="643" spans="1:121" x14ac:dyDescent="0.2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9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85"/>
      <c r="DD643" s="85"/>
      <c r="DE643" s="85"/>
      <c r="DF643" s="85"/>
      <c r="DG643" s="85"/>
      <c r="DH643" s="85"/>
      <c r="DI643" s="85"/>
      <c r="DJ643" s="85"/>
      <c r="DK643" s="85"/>
      <c r="DL643" s="85"/>
      <c r="DM643" s="85"/>
      <c r="DN643" s="85"/>
      <c r="DO643" s="97"/>
      <c r="DP643" s="97"/>
      <c r="DQ643" s="97"/>
    </row>
    <row r="644" spans="1:121" x14ac:dyDescent="0.2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9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85"/>
      <c r="DD644" s="85"/>
      <c r="DE644" s="85"/>
      <c r="DF644" s="85"/>
      <c r="DG644" s="85"/>
      <c r="DH644" s="85"/>
      <c r="DI644" s="85"/>
      <c r="DJ644" s="85"/>
      <c r="DK644" s="85"/>
      <c r="DL644" s="85"/>
      <c r="DM644" s="85"/>
      <c r="DN644" s="85"/>
      <c r="DO644" s="97"/>
      <c r="DP644" s="97"/>
      <c r="DQ644" s="97"/>
    </row>
    <row r="645" spans="1:121" x14ac:dyDescent="0.2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9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85"/>
      <c r="DD645" s="85"/>
      <c r="DE645" s="85"/>
      <c r="DF645" s="85"/>
      <c r="DG645" s="85"/>
      <c r="DH645" s="85"/>
      <c r="DI645" s="85"/>
      <c r="DJ645" s="85"/>
      <c r="DK645" s="85"/>
      <c r="DL645" s="85"/>
      <c r="DM645" s="85"/>
      <c r="DN645" s="85"/>
      <c r="DO645" s="97"/>
      <c r="DP645" s="97"/>
      <c r="DQ645" s="97"/>
    </row>
    <row r="646" spans="1:121" x14ac:dyDescent="0.2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9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85"/>
      <c r="DD646" s="85"/>
      <c r="DE646" s="85"/>
      <c r="DF646" s="85"/>
      <c r="DG646" s="85"/>
      <c r="DH646" s="85"/>
      <c r="DI646" s="85"/>
      <c r="DJ646" s="85"/>
      <c r="DK646" s="85"/>
      <c r="DL646" s="85"/>
      <c r="DM646" s="85"/>
      <c r="DN646" s="85"/>
      <c r="DO646" s="97"/>
      <c r="DP646" s="97"/>
      <c r="DQ646" s="97"/>
    </row>
    <row r="647" spans="1:121" x14ac:dyDescent="0.2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9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85"/>
      <c r="DD647" s="85"/>
      <c r="DE647" s="85"/>
      <c r="DF647" s="85"/>
      <c r="DG647" s="85"/>
      <c r="DH647" s="85"/>
      <c r="DI647" s="85"/>
      <c r="DJ647" s="85"/>
      <c r="DK647" s="85"/>
      <c r="DL647" s="85"/>
      <c r="DM647" s="85"/>
      <c r="DN647" s="85"/>
      <c r="DO647" s="97"/>
      <c r="DP647" s="97"/>
      <c r="DQ647" s="97"/>
    </row>
    <row r="648" spans="1:121" x14ac:dyDescent="0.2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9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85"/>
      <c r="DD648" s="85"/>
      <c r="DE648" s="85"/>
      <c r="DF648" s="85"/>
      <c r="DG648" s="85"/>
      <c r="DH648" s="85"/>
      <c r="DI648" s="85"/>
      <c r="DJ648" s="85"/>
      <c r="DK648" s="85"/>
      <c r="DL648" s="85"/>
      <c r="DM648" s="85"/>
      <c r="DN648" s="85"/>
      <c r="DO648" s="97"/>
      <c r="DP648" s="97"/>
      <c r="DQ648" s="97"/>
    </row>
    <row r="649" spans="1:121" x14ac:dyDescent="0.2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9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85"/>
      <c r="DD649" s="85"/>
      <c r="DE649" s="85"/>
      <c r="DF649" s="85"/>
      <c r="DG649" s="85"/>
      <c r="DH649" s="85"/>
      <c r="DI649" s="85"/>
      <c r="DJ649" s="85"/>
      <c r="DK649" s="85"/>
      <c r="DL649" s="85"/>
      <c r="DM649" s="85"/>
      <c r="DN649" s="85"/>
      <c r="DO649" s="97"/>
      <c r="DP649" s="97"/>
      <c r="DQ649" s="97"/>
    </row>
    <row r="650" spans="1:121" x14ac:dyDescent="0.2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9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85"/>
      <c r="DD650" s="85"/>
      <c r="DE650" s="85"/>
      <c r="DF650" s="85"/>
      <c r="DG650" s="85"/>
      <c r="DH650" s="85"/>
      <c r="DI650" s="85"/>
      <c r="DJ650" s="85"/>
      <c r="DK650" s="85"/>
      <c r="DL650" s="85"/>
      <c r="DM650" s="85"/>
      <c r="DN650" s="85"/>
      <c r="DO650" s="97"/>
      <c r="DP650" s="97"/>
      <c r="DQ650" s="97"/>
    </row>
    <row r="651" spans="1:121" x14ac:dyDescent="0.2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9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85"/>
      <c r="DD651" s="85"/>
      <c r="DE651" s="85"/>
      <c r="DF651" s="85"/>
      <c r="DG651" s="85"/>
      <c r="DH651" s="85"/>
      <c r="DI651" s="85"/>
      <c r="DJ651" s="85"/>
      <c r="DK651" s="85"/>
      <c r="DL651" s="85"/>
      <c r="DM651" s="85"/>
      <c r="DN651" s="85"/>
      <c r="DO651" s="97"/>
      <c r="DP651" s="97"/>
      <c r="DQ651" s="97"/>
    </row>
    <row r="652" spans="1:121" x14ac:dyDescent="0.2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9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85"/>
      <c r="DD652" s="85"/>
      <c r="DE652" s="85"/>
      <c r="DF652" s="85"/>
      <c r="DG652" s="85"/>
      <c r="DH652" s="85"/>
      <c r="DI652" s="85"/>
      <c r="DJ652" s="85"/>
      <c r="DK652" s="85"/>
      <c r="DL652" s="85"/>
      <c r="DM652" s="85"/>
      <c r="DN652" s="85"/>
      <c r="DO652" s="97"/>
      <c r="DP652" s="97"/>
      <c r="DQ652" s="97"/>
    </row>
    <row r="653" spans="1:121" x14ac:dyDescent="0.2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9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85"/>
      <c r="DD653" s="85"/>
      <c r="DE653" s="85"/>
      <c r="DF653" s="85"/>
      <c r="DG653" s="85"/>
      <c r="DH653" s="85"/>
      <c r="DI653" s="85"/>
      <c r="DJ653" s="85"/>
      <c r="DK653" s="85"/>
      <c r="DL653" s="85"/>
      <c r="DM653" s="85"/>
      <c r="DN653" s="85"/>
      <c r="DO653" s="97"/>
      <c r="DP653" s="97"/>
      <c r="DQ653" s="97"/>
    </row>
    <row r="654" spans="1:121" x14ac:dyDescent="0.2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9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85"/>
      <c r="DD654" s="85"/>
      <c r="DE654" s="85"/>
      <c r="DF654" s="85"/>
      <c r="DG654" s="85"/>
      <c r="DH654" s="85"/>
      <c r="DI654" s="85"/>
      <c r="DJ654" s="85"/>
      <c r="DK654" s="85"/>
      <c r="DL654" s="85"/>
      <c r="DM654" s="85"/>
      <c r="DN654" s="85"/>
      <c r="DO654" s="97"/>
      <c r="DP654" s="97"/>
      <c r="DQ654" s="97"/>
    </row>
    <row r="655" spans="1:121" x14ac:dyDescent="0.2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9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85"/>
      <c r="DD655" s="85"/>
      <c r="DE655" s="85"/>
      <c r="DF655" s="85"/>
      <c r="DG655" s="85"/>
      <c r="DH655" s="85"/>
      <c r="DI655" s="85"/>
      <c r="DJ655" s="85"/>
      <c r="DK655" s="85"/>
      <c r="DL655" s="85"/>
      <c r="DM655" s="85"/>
      <c r="DN655" s="85"/>
      <c r="DO655" s="97"/>
      <c r="DP655" s="97"/>
      <c r="DQ655" s="97"/>
    </row>
    <row r="656" spans="1:121" x14ac:dyDescent="0.2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9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85"/>
      <c r="DD656" s="85"/>
      <c r="DE656" s="85"/>
      <c r="DF656" s="85"/>
      <c r="DG656" s="85"/>
      <c r="DH656" s="85"/>
      <c r="DI656" s="85"/>
      <c r="DJ656" s="85"/>
      <c r="DK656" s="85"/>
      <c r="DL656" s="85"/>
      <c r="DM656" s="85"/>
      <c r="DN656" s="85"/>
      <c r="DO656" s="97"/>
      <c r="DP656" s="97"/>
      <c r="DQ656" s="97"/>
    </row>
    <row r="657" spans="1:121" x14ac:dyDescent="0.2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9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85"/>
      <c r="DD657" s="85"/>
      <c r="DE657" s="85"/>
      <c r="DF657" s="85"/>
      <c r="DG657" s="85"/>
      <c r="DH657" s="85"/>
      <c r="DI657" s="85"/>
      <c r="DJ657" s="85"/>
      <c r="DK657" s="85"/>
      <c r="DL657" s="85"/>
      <c r="DM657" s="85"/>
      <c r="DN657" s="85"/>
      <c r="DO657" s="97"/>
      <c r="DP657" s="97"/>
      <c r="DQ657" s="97"/>
    </row>
    <row r="658" spans="1:121" x14ac:dyDescent="0.2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9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85"/>
      <c r="DD658" s="85"/>
      <c r="DE658" s="85"/>
      <c r="DF658" s="85"/>
      <c r="DG658" s="85"/>
      <c r="DH658" s="85"/>
      <c r="DI658" s="85"/>
      <c r="DJ658" s="85"/>
      <c r="DK658" s="85"/>
      <c r="DL658" s="85"/>
      <c r="DM658" s="85"/>
      <c r="DN658" s="85"/>
      <c r="DO658" s="97"/>
      <c r="DP658" s="97"/>
      <c r="DQ658" s="97"/>
    </row>
    <row r="659" spans="1:121" x14ac:dyDescent="0.2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9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85"/>
      <c r="DD659" s="85"/>
      <c r="DE659" s="85"/>
      <c r="DF659" s="85"/>
      <c r="DG659" s="85"/>
      <c r="DH659" s="85"/>
      <c r="DI659" s="85"/>
      <c r="DJ659" s="85"/>
      <c r="DK659" s="85"/>
      <c r="DL659" s="85"/>
      <c r="DM659" s="85"/>
      <c r="DN659" s="85"/>
      <c r="DO659" s="97"/>
      <c r="DP659" s="97"/>
      <c r="DQ659" s="97"/>
    </row>
    <row r="660" spans="1:121" x14ac:dyDescent="0.2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9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85"/>
      <c r="DD660" s="85"/>
      <c r="DE660" s="85"/>
      <c r="DF660" s="85"/>
      <c r="DG660" s="85"/>
      <c r="DH660" s="85"/>
      <c r="DI660" s="85"/>
      <c r="DJ660" s="85"/>
      <c r="DK660" s="85"/>
      <c r="DL660" s="85"/>
      <c r="DM660" s="85"/>
      <c r="DN660" s="85"/>
      <c r="DO660" s="97"/>
      <c r="DP660" s="97"/>
      <c r="DQ660" s="97"/>
    </row>
    <row r="661" spans="1:121" x14ac:dyDescent="0.2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9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85"/>
      <c r="DD661" s="85"/>
      <c r="DE661" s="85"/>
      <c r="DF661" s="85"/>
      <c r="DG661" s="85"/>
      <c r="DH661" s="85"/>
      <c r="DI661" s="85"/>
      <c r="DJ661" s="85"/>
      <c r="DK661" s="85"/>
      <c r="DL661" s="85"/>
      <c r="DM661" s="85"/>
      <c r="DN661" s="85"/>
      <c r="DO661" s="97"/>
      <c r="DP661" s="97"/>
      <c r="DQ661" s="97"/>
    </row>
    <row r="662" spans="1:121" x14ac:dyDescent="0.2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9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85"/>
      <c r="DD662" s="85"/>
      <c r="DE662" s="85"/>
      <c r="DF662" s="85"/>
      <c r="DG662" s="85"/>
      <c r="DH662" s="85"/>
      <c r="DI662" s="85"/>
      <c r="DJ662" s="85"/>
      <c r="DK662" s="85"/>
      <c r="DL662" s="85"/>
      <c r="DM662" s="85"/>
      <c r="DN662" s="85"/>
      <c r="DO662" s="97"/>
      <c r="DP662" s="97"/>
      <c r="DQ662" s="97"/>
    </row>
    <row r="663" spans="1:121" x14ac:dyDescent="0.2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9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85"/>
      <c r="DD663" s="85"/>
      <c r="DE663" s="85"/>
      <c r="DF663" s="85"/>
      <c r="DG663" s="85"/>
      <c r="DH663" s="85"/>
      <c r="DI663" s="85"/>
      <c r="DJ663" s="85"/>
      <c r="DK663" s="85"/>
      <c r="DL663" s="85"/>
      <c r="DM663" s="85"/>
      <c r="DN663" s="85"/>
      <c r="DO663" s="97"/>
      <c r="DP663" s="97"/>
      <c r="DQ663" s="97"/>
    </row>
    <row r="664" spans="1:121" x14ac:dyDescent="0.2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9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85"/>
      <c r="DD664" s="85"/>
      <c r="DE664" s="85"/>
      <c r="DF664" s="85"/>
      <c r="DG664" s="85"/>
      <c r="DH664" s="85"/>
      <c r="DI664" s="85"/>
      <c r="DJ664" s="85"/>
      <c r="DK664" s="85"/>
      <c r="DL664" s="85"/>
      <c r="DM664" s="85"/>
      <c r="DN664" s="85"/>
      <c r="DO664" s="97"/>
      <c r="DP664" s="97"/>
      <c r="DQ664" s="97"/>
    </row>
    <row r="665" spans="1:121" x14ac:dyDescent="0.2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9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85"/>
      <c r="DD665" s="85"/>
      <c r="DE665" s="85"/>
      <c r="DF665" s="85"/>
      <c r="DG665" s="85"/>
      <c r="DH665" s="85"/>
      <c r="DI665" s="85"/>
      <c r="DJ665" s="85"/>
      <c r="DK665" s="85"/>
      <c r="DL665" s="85"/>
      <c r="DM665" s="85"/>
      <c r="DN665" s="85"/>
      <c r="DO665" s="97"/>
      <c r="DP665" s="97"/>
      <c r="DQ665" s="97"/>
    </row>
    <row r="666" spans="1:121" x14ac:dyDescent="0.2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9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85"/>
      <c r="DD666" s="85"/>
      <c r="DE666" s="85"/>
      <c r="DF666" s="85"/>
      <c r="DG666" s="85"/>
      <c r="DH666" s="85"/>
      <c r="DI666" s="85"/>
      <c r="DJ666" s="85"/>
      <c r="DK666" s="85"/>
      <c r="DL666" s="85"/>
      <c r="DM666" s="85"/>
      <c r="DN666" s="85"/>
      <c r="DO666" s="97"/>
      <c r="DP666" s="97"/>
      <c r="DQ666" s="97"/>
    </row>
    <row r="667" spans="1:121" x14ac:dyDescent="0.2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9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85"/>
      <c r="DD667" s="85"/>
      <c r="DE667" s="85"/>
      <c r="DF667" s="85"/>
      <c r="DG667" s="85"/>
      <c r="DH667" s="85"/>
      <c r="DI667" s="85"/>
      <c r="DJ667" s="85"/>
      <c r="DK667" s="85"/>
      <c r="DL667" s="85"/>
      <c r="DM667" s="85"/>
      <c r="DN667" s="85"/>
      <c r="DO667" s="97"/>
      <c r="DP667" s="97"/>
      <c r="DQ667" s="97"/>
    </row>
    <row r="668" spans="1:121" x14ac:dyDescent="0.2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9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85"/>
      <c r="DD668" s="85"/>
      <c r="DE668" s="85"/>
      <c r="DF668" s="85"/>
      <c r="DG668" s="85"/>
      <c r="DH668" s="85"/>
      <c r="DI668" s="85"/>
      <c r="DJ668" s="85"/>
      <c r="DK668" s="85"/>
      <c r="DL668" s="85"/>
      <c r="DM668" s="85"/>
      <c r="DN668" s="85"/>
      <c r="DO668" s="97"/>
      <c r="DP668" s="97"/>
      <c r="DQ668" s="97"/>
    </row>
    <row r="669" spans="1:121" x14ac:dyDescent="0.2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9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85"/>
      <c r="DD669" s="85"/>
      <c r="DE669" s="85"/>
      <c r="DF669" s="85"/>
      <c r="DG669" s="85"/>
      <c r="DH669" s="85"/>
      <c r="DI669" s="85"/>
      <c r="DJ669" s="85"/>
      <c r="DK669" s="85"/>
      <c r="DL669" s="85"/>
      <c r="DM669" s="85"/>
      <c r="DN669" s="85"/>
      <c r="DO669" s="97"/>
      <c r="DP669" s="97"/>
      <c r="DQ669" s="97"/>
    </row>
    <row r="670" spans="1:121" x14ac:dyDescent="0.2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9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85"/>
      <c r="DD670" s="85"/>
      <c r="DE670" s="85"/>
      <c r="DF670" s="85"/>
      <c r="DG670" s="85"/>
      <c r="DH670" s="85"/>
      <c r="DI670" s="85"/>
      <c r="DJ670" s="85"/>
      <c r="DK670" s="85"/>
      <c r="DL670" s="85"/>
      <c r="DM670" s="85"/>
      <c r="DN670" s="85"/>
      <c r="DO670" s="97"/>
      <c r="DP670" s="97"/>
      <c r="DQ670" s="97"/>
    </row>
    <row r="671" spans="1:121" x14ac:dyDescent="0.2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9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85"/>
      <c r="DD671" s="85"/>
      <c r="DE671" s="85"/>
      <c r="DF671" s="85"/>
      <c r="DG671" s="85"/>
      <c r="DH671" s="85"/>
      <c r="DI671" s="85"/>
      <c r="DJ671" s="85"/>
      <c r="DK671" s="85"/>
      <c r="DL671" s="85"/>
      <c r="DM671" s="85"/>
      <c r="DN671" s="85"/>
      <c r="DO671" s="97"/>
      <c r="DP671" s="97"/>
      <c r="DQ671" s="97"/>
    </row>
    <row r="672" spans="1:121" x14ac:dyDescent="0.2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9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85"/>
      <c r="DD672" s="85"/>
      <c r="DE672" s="85"/>
      <c r="DF672" s="85"/>
      <c r="DG672" s="85"/>
      <c r="DH672" s="85"/>
      <c r="DI672" s="85"/>
      <c r="DJ672" s="85"/>
      <c r="DK672" s="85"/>
      <c r="DL672" s="85"/>
      <c r="DM672" s="85"/>
      <c r="DN672" s="85"/>
      <c r="DO672" s="97"/>
      <c r="DP672" s="97"/>
      <c r="DQ672" s="97"/>
    </row>
    <row r="673" spans="1:121" x14ac:dyDescent="0.2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9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85"/>
      <c r="DD673" s="85"/>
      <c r="DE673" s="85"/>
      <c r="DF673" s="85"/>
      <c r="DG673" s="85"/>
      <c r="DH673" s="85"/>
      <c r="DI673" s="85"/>
      <c r="DJ673" s="85"/>
      <c r="DK673" s="85"/>
      <c r="DL673" s="85"/>
      <c r="DM673" s="85"/>
      <c r="DN673" s="85"/>
      <c r="DO673" s="97"/>
      <c r="DP673" s="97"/>
      <c r="DQ673" s="97"/>
    </row>
    <row r="674" spans="1:121" x14ac:dyDescent="0.2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9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85"/>
      <c r="DD674" s="85"/>
      <c r="DE674" s="85"/>
      <c r="DF674" s="85"/>
      <c r="DG674" s="85"/>
      <c r="DH674" s="85"/>
      <c r="DI674" s="85"/>
      <c r="DJ674" s="85"/>
      <c r="DK674" s="85"/>
      <c r="DL674" s="85"/>
      <c r="DM674" s="85"/>
      <c r="DN674" s="85"/>
      <c r="DO674" s="97"/>
      <c r="DP674" s="97"/>
      <c r="DQ674" s="97"/>
    </row>
    <row r="675" spans="1:121" x14ac:dyDescent="0.2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9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85"/>
      <c r="DD675" s="85"/>
      <c r="DE675" s="85"/>
      <c r="DF675" s="85"/>
      <c r="DG675" s="85"/>
      <c r="DH675" s="85"/>
      <c r="DI675" s="85"/>
      <c r="DJ675" s="85"/>
      <c r="DK675" s="85"/>
      <c r="DL675" s="85"/>
      <c r="DM675" s="85"/>
      <c r="DN675" s="85"/>
      <c r="DO675" s="97"/>
      <c r="DP675" s="97"/>
      <c r="DQ675" s="97"/>
    </row>
    <row r="676" spans="1:121" x14ac:dyDescent="0.2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9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85"/>
      <c r="DD676" s="85"/>
      <c r="DE676" s="85"/>
      <c r="DF676" s="85"/>
      <c r="DG676" s="85"/>
      <c r="DH676" s="85"/>
      <c r="DI676" s="85"/>
      <c r="DJ676" s="85"/>
      <c r="DK676" s="85"/>
      <c r="DL676" s="85"/>
      <c r="DM676" s="85"/>
      <c r="DN676" s="85"/>
      <c r="DO676" s="97"/>
      <c r="DP676" s="97"/>
      <c r="DQ676" s="97"/>
    </row>
    <row r="677" spans="1:121" x14ac:dyDescent="0.2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9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85"/>
      <c r="DD677" s="85"/>
      <c r="DE677" s="85"/>
      <c r="DF677" s="85"/>
      <c r="DG677" s="85"/>
      <c r="DH677" s="85"/>
      <c r="DI677" s="85"/>
      <c r="DJ677" s="85"/>
      <c r="DK677" s="85"/>
      <c r="DL677" s="85"/>
      <c r="DM677" s="85"/>
      <c r="DN677" s="85"/>
      <c r="DO677" s="97"/>
      <c r="DP677" s="97"/>
      <c r="DQ677" s="97"/>
    </row>
    <row r="678" spans="1:121" x14ac:dyDescent="0.2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9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85"/>
      <c r="DD678" s="85"/>
      <c r="DE678" s="85"/>
      <c r="DF678" s="85"/>
      <c r="DG678" s="85"/>
      <c r="DH678" s="85"/>
      <c r="DI678" s="85"/>
      <c r="DJ678" s="85"/>
      <c r="DK678" s="85"/>
      <c r="DL678" s="85"/>
      <c r="DM678" s="85"/>
      <c r="DN678" s="85"/>
      <c r="DO678" s="97"/>
      <c r="DP678" s="97"/>
      <c r="DQ678" s="97"/>
    </row>
    <row r="679" spans="1:121" x14ac:dyDescent="0.2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9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85"/>
      <c r="DD679" s="85"/>
      <c r="DE679" s="85"/>
      <c r="DF679" s="85"/>
      <c r="DG679" s="85"/>
      <c r="DH679" s="85"/>
      <c r="DI679" s="85"/>
      <c r="DJ679" s="85"/>
      <c r="DK679" s="85"/>
      <c r="DL679" s="85"/>
      <c r="DM679" s="85"/>
      <c r="DN679" s="85"/>
      <c r="DO679" s="97"/>
      <c r="DP679" s="97"/>
      <c r="DQ679" s="97"/>
    </row>
    <row r="680" spans="1:121" x14ac:dyDescent="0.2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9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85"/>
      <c r="DD680" s="85"/>
      <c r="DE680" s="85"/>
      <c r="DF680" s="85"/>
      <c r="DG680" s="85"/>
      <c r="DH680" s="85"/>
      <c r="DI680" s="85"/>
      <c r="DJ680" s="85"/>
      <c r="DK680" s="85"/>
      <c r="DL680" s="85"/>
      <c r="DM680" s="85"/>
      <c r="DN680" s="85"/>
      <c r="DO680" s="97"/>
      <c r="DP680" s="97"/>
      <c r="DQ680" s="97"/>
    </row>
    <row r="681" spans="1:121" x14ac:dyDescent="0.2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9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85"/>
      <c r="DD681" s="85"/>
      <c r="DE681" s="85"/>
      <c r="DF681" s="85"/>
      <c r="DG681" s="85"/>
      <c r="DH681" s="85"/>
      <c r="DI681" s="85"/>
      <c r="DJ681" s="85"/>
      <c r="DK681" s="85"/>
      <c r="DL681" s="85"/>
      <c r="DM681" s="85"/>
      <c r="DN681" s="85"/>
      <c r="DO681" s="97"/>
      <c r="DP681" s="97"/>
      <c r="DQ681" s="97"/>
    </row>
    <row r="682" spans="1:121" x14ac:dyDescent="0.2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9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85"/>
      <c r="DD682" s="85"/>
      <c r="DE682" s="85"/>
      <c r="DF682" s="85"/>
      <c r="DG682" s="85"/>
      <c r="DH682" s="85"/>
      <c r="DI682" s="85"/>
      <c r="DJ682" s="85"/>
      <c r="DK682" s="85"/>
      <c r="DL682" s="85"/>
      <c r="DM682" s="85"/>
      <c r="DN682" s="85"/>
      <c r="DO682" s="97"/>
      <c r="DP682" s="97"/>
      <c r="DQ682" s="97"/>
    </row>
    <row r="683" spans="1:121" x14ac:dyDescent="0.2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9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85"/>
      <c r="DD683" s="85"/>
      <c r="DE683" s="85"/>
      <c r="DF683" s="85"/>
      <c r="DG683" s="85"/>
      <c r="DH683" s="85"/>
      <c r="DI683" s="85"/>
      <c r="DJ683" s="85"/>
      <c r="DK683" s="85"/>
      <c r="DL683" s="85"/>
      <c r="DM683" s="85"/>
      <c r="DN683" s="85"/>
      <c r="DO683" s="97"/>
      <c r="DP683" s="97"/>
      <c r="DQ683" s="97"/>
    </row>
    <row r="684" spans="1:121" x14ac:dyDescent="0.2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9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85"/>
      <c r="DD684" s="85"/>
      <c r="DE684" s="85"/>
      <c r="DF684" s="85"/>
      <c r="DG684" s="85"/>
      <c r="DH684" s="85"/>
      <c r="DI684" s="85"/>
      <c r="DJ684" s="85"/>
      <c r="DK684" s="85"/>
      <c r="DL684" s="85"/>
      <c r="DM684" s="85"/>
      <c r="DN684" s="85"/>
      <c r="DO684" s="97"/>
      <c r="DP684" s="97"/>
      <c r="DQ684" s="97"/>
    </row>
    <row r="685" spans="1:121" x14ac:dyDescent="0.2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9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85"/>
      <c r="DD685" s="85"/>
      <c r="DE685" s="85"/>
      <c r="DF685" s="85"/>
      <c r="DG685" s="85"/>
      <c r="DH685" s="85"/>
      <c r="DI685" s="85"/>
      <c r="DJ685" s="85"/>
      <c r="DK685" s="85"/>
      <c r="DL685" s="85"/>
      <c r="DM685" s="85"/>
      <c r="DN685" s="85"/>
      <c r="DO685" s="97"/>
      <c r="DP685" s="97"/>
      <c r="DQ685" s="97"/>
    </row>
    <row r="686" spans="1:121" x14ac:dyDescent="0.2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9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85"/>
      <c r="DD686" s="85"/>
      <c r="DE686" s="85"/>
      <c r="DF686" s="85"/>
      <c r="DG686" s="85"/>
      <c r="DH686" s="85"/>
      <c r="DI686" s="85"/>
      <c r="DJ686" s="85"/>
      <c r="DK686" s="85"/>
      <c r="DL686" s="85"/>
      <c r="DM686" s="85"/>
      <c r="DN686" s="85"/>
      <c r="DO686" s="97"/>
      <c r="DP686" s="97"/>
      <c r="DQ686" s="97"/>
    </row>
    <row r="687" spans="1:121" x14ac:dyDescent="0.2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9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85"/>
      <c r="DD687" s="85"/>
      <c r="DE687" s="85"/>
      <c r="DF687" s="85"/>
      <c r="DG687" s="85"/>
      <c r="DH687" s="85"/>
      <c r="DI687" s="85"/>
      <c r="DJ687" s="85"/>
      <c r="DK687" s="85"/>
      <c r="DL687" s="85"/>
      <c r="DM687" s="85"/>
      <c r="DN687" s="85"/>
      <c r="DO687" s="97"/>
      <c r="DP687" s="97"/>
      <c r="DQ687" s="97"/>
    </row>
    <row r="688" spans="1:121" x14ac:dyDescent="0.2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9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85"/>
      <c r="DD688" s="85"/>
      <c r="DE688" s="85"/>
      <c r="DF688" s="85"/>
      <c r="DG688" s="85"/>
      <c r="DH688" s="85"/>
      <c r="DI688" s="85"/>
      <c r="DJ688" s="85"/>
      <c r="DK688" s="85"/>
      <c r="DL688" s="85"/>
      <c r="DM688" s="85"/>
      <c r="DN688" s="85"/>
      <c r="DO688" s="97"/>
      <c r="DP688" s="97"/>
      <c r="DQ688" s="97"/>
    </row>
    <row r="689" spans="1:121" x14ac:dyDescent="0.2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9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85"/>
      <c r="DD689" s="85"/>
      <c r="DE689" s="85"/>
      <c r="DF689" s="85"/>
      <c r="DG689" s="85"/>
      <c r="DH689" s="85"/>
      <c r="DI689" s="85"/>
      <c r="DJ689" s="85"/>
      <c r="DK689" s="85"/>
      <c r="DL689" s="85"/>
      <c r="DM689" s="85"/>
      <c r="DN689" s="85"/>
      <c r="DO689" s="97"/>
      <c r="DP689" s="97"/>
      <c r="DQ689" s="97"/>
    </row>
    <row r="690" spans="1:121" x14ac:dyDescent="0.2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9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85"/>
      <c r="DD690" s="85"/>
      <c r="DE690" s="85"/>
      <c r="DF690" s="85"/>
      <c r="DG690" s="85"/>
      <c r="DH690" s="85"/>
      <c r="DI690" s="85"/>
      <c r="DJ690" s="85"/>
      <c r="DK690" s="85"/>
      <c r="DL690" s="85"/>
      <c r="DM690" s="85"/>
      <c r="DN690" s="85"/>
      <c r="DO690" s="97"/>
      <c r="DP690" s="97"/>
      <c r="DQ690" s="97"/>
    </row>
    <row r="691" spans="1:121" x14ac:dyDescent="0.2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9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85"/>
      <c r="DD691" s="85"/>
      <c r="DE691" s="85"/>
      <c r="DF691" s="85"/>
      <c r="DG691" s="85"/>
      <c r="DH691" s="85"/>
      <c r="DI691" s="85"/>
      <c r="DJ691" s="85"/>
      <c r="DK691" s="85"/>
      <c r="DL691" s="85"/>
      <c r="DM691" s="85"/>
      <c r="DN691" s="85"/>
      <c r="DO691" s="97"/>
      <c r="DP691" s="97"/>
      <c r="DQ691" s="97"/>
    </row>
    <row r="692" spans="1:121" x14ac:dyDescent="0.2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9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85"/>
      <c r="DD692" s="85"/>
      <c r="DE692" s="85"/>
      <c r="DF692" s="85"/>
      <c r="DG692" s="85"/>
      <c r="DH692" s="85"/>
      <c r="DI692" s="85"/>
      <c r="DJ692" s="85"/>
      <c r="DK692" s="85"/>
      <c r="DL692" s="85"/>
      <c r="DM692" s="85"/>
      <c r="DN692" s="85"/>
      <c r="DO692" s="97"/>
      <c r="DP692" s="97"/>
      <c r="DQ692" s="97"/>
    </row>
    <row r="693" spans="1:121" x14ac:dyDescent="0.2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9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85"/>
      <c r="DD693" s="85"/>
      <c r="DE693" s="85"/>
      <c r="DF693" s="85"/>
      <c r="DG693" s="85"/>
      <c r="DH693" s="85"/>
      <c r="DI693" s="85"/>
      <c r="DJ693" s="85"/>
      <c r="DK693" s="85"/>
      <c r="DL693" s="85"/>
      <c r="DM693" s="85"/>
      <c r="DN693" s="85"/>
      <c r="DO693" s="97"/>
      <c r="DP693" s="97"/>
      <c r="DQ693" s="97"/>
    </row>
    <row r="694" spans="1:121" x14ac:dyDescent="0.2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9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85"/>
      <c r="DD694" s="85"/>
      <c r="DE694" s="85"/>
      <c r="DF694" s="85"/>
      <c r="DG694" s="85"/>
      <c r="DH694" s="85"/>
      <c r="DI694" s="85"/>
      <c r="DJ694" s="85"/>
      <c r="DK694" s="85"/>
      <c r="DL694" s="85"/>
      <c r="DM694" s="85"/>
      <c r="DN694" s="85"/>
      <c r="DO694" s="97"/>
      <c r="DP694" s="97"/>
      <c r="DQ694" s="97"/>
    </row>
    <row r="695" spans="1:121" x14ac:dyDescent="0.2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9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85"/>
      <c r="DD695" s="85"/>
      <c r="DE695" s="85"/>
      <c r="DF695" s="85"/>
      <c r="DG695" s="85"/>
      <c r="DH695" s="85"/>
      <c r="DI695" s="85"/>
      <c r="DJ695" s="85"/>
      <c r="DK695" s="85"/>
      <c r="DL695" s="85"/>
      <c r="DM695" s="85"/>
      <c r="DN695" s="85"/>
      <c r="DO695" s="97"/>
      <c r="DP695" s="97"/>
      <c r="DQ695" s="97"/>
    </row>
    <row r="696" spans="1:121" x14ac:dyDescent="0.2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9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85"/>
      <c r="DD696" s="85"/>
      <c r="DE696" s="85"/>
      <c r="DF696" s="85"/>
      <c r="DG696" s="85"/>
      <c r="DH696" s="85"/>
      <c r="DI696" s="85"/>
      <c r="DJ696" s="85"/>
      <c r="DK696" s="85"/>
      <c r="DL696" s="85"/>
      <c r="DM696" s="85"/>
      <c r="DN696" s="85"/>
      <c r="DO696" s="97"/>
      <c r="DP696" s="97"/>
      <c r="DQ696" s="97"/>
    </row>
    <row r="697" spans="1:121" x14ac:dyDescent="0.2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9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85"/>
      <c r="DD697" s="85"/>
      <c r="DE697" s="85"/>
      <c r="DF697" s="85"/>
      <c r="DG697" s="85"/>
      <c r="DH697" s="85"/>
      <c r="DI697" s="85"/>
      <c r="DJ697" s="85"/>
      <c r="DK697" s="85"/>
      <c r="DL697" s="85"/>
      <c r="DM697" s="85"/>
      <c r="DN697" s="85"/>
      <c r="DO697" s="97"/>
      <c r="DP697" s="97"/>
      <c r="DQ697" s="97"/>
    </row>
    <row r="698" spans="1:121" x14ac:dyDescent="0.2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9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85"/>
      <c r="DD698" s="85"/>
      <c r="DE698" s="85"/>
      <c r="DF698" s="85"/>
      <c r="DG698" s="85"/>
      <c r="DH698" s="85"/>
      <c r="DI698" s="85"/>
      <c r="DJ698" s="85"/>
      <c r="DK698" s="85"/>
      <c r="DL698" s="85"/>
      <c r="DM698" s="85"/>
      <c r="DN698" s="85"/>
      <c r="DO698" s="97"/>
      <c r="DP698" s="97"/>
      <c r="DQ698" s="97"/>
    </row>
    <row r="699" spans="1:121" x14ac:dyDescent="0.2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9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85"/>
      <c r="DD699" s="85"/>
      <c r="DE699" s="85"/>
      <c r="DF699" s="85"/>
      <c r="DG699" s="85"/>
      <c r="DH699" s="85"/>
      <c r="DI699" s="85"/>
      <c r="DJ699" s="85"/>
      <c r="DK699" s="85"/>
      <c r="DL699" s="85"/>
      <c r="DM699" s="85"/>
      <c r="DN699" s="85"/>
      <c r="DO699" s="97"/>
      <c r="DP699" s="97"/>
      <c r="DQ699" s="97"/>
    </row>
    <row r="700" spans="1:121" x14ac:dyDescent="0.2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9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85"/>
      <c r="DD700" s="85"/>
      <c r="DE700" s="85"/>
      <c r="DF700" s="85"/>
      <c r="DG700" s="85"/>
      <c r="DH700" s="85"/>
      <c r="DI700" s="85"/>
      <c r="DJ700" s="85"/>
      <c r="DK700" s="85"/>
      <c r="DL700" s="85"/>
      <c r="DM700" s="85"/>
      <c r="DN700" s="85"/>
      <c r="DO700" s="97"/>
      <c r="DP700" s="97"/>
      <c r="DQ700" s="97"/>
    </row>
    <row r="701" spans="1:121" x14ac:dyDescent="0.2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9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85"/>
      <c r="DD701" s="85"/>
      <c r="DE701" s="85"/>
      <c r="DF701" s="85"/>
      <c r="DG701" s="85"/>
      <c r="DH701" s="85"/>
      <c r="DI701" s="85"/>
      <c r="DJ701" s="85"/>
      <c r="DK701" s="85"/>
      <c r="DL701" s="85"/>
      <c r="DM701" s="85"/>
      <c r="DN701" s="85"/>
      <c r="DO701" s="97"/>
      <c r="DP701" s="97"/>
      <c r="DQ701" s="97"/>
    </row>
    <row r="702" spans="1:121" x14ac:dyDescent="0.2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9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85"/>
      <c r="DD702" s="85"/>
      <c r="DE702" s="85"/>
      <c r="DF702" s="85"/>
      <c r="DG702" s="85"/>
      <c r="DH702" s="85"/>
      <c r="DI702" s="85"/>
      <c r="DJ702" s="85"/>
      <c r="DK702" s="85"/>
      <c r="DL702" s="85"/>
      <c r="DM702" s="85"/>
      <c r="DN702" s="85"/>
      <c r="DO702" s="97"/>
      <c r="DP702" s="97"/>
      <c r="DQ702" s="97"/>
    </row>
    <row r="703" spans="1:121" x14ac:dyDescent="0.2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9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85"/>
      <c r="DD703" s="85"/>
      <c r="DE703" s="85"/>
      <c r="DF703" s="85"/>
      <c r="DG703" s="85"/>
      <c r="DH703" s="85"/>
      <c r="DI703" s="85"/>
      <c r="DJ703" s="85"/>
      <c r="DK703" s="85"/>
      <c r="DL703" s="85"/>
      <c r="DM703" s="85"/>
      <c r="DN703" s="85"/>
      <c r="DO703" s="97"/>
      <c r="DP703" s="97"/>
      <c r="DQ703" s="97"/>
    </row>
    <row r="704" spans="1:121" x14ac:dyDescent="0.2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9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85"/>
      <c r="DD704" s="85"/>
      <c r="DE704" s="85"/>
      <c r="DF704" s="85"/>
      <c r="DG704" s="85"/>
      <c r="DH704" s="85"/>
      <c r="DI704" s="85"/>
      <c r="DJ704" s="85"/>
      <c r="DK704" s="85"/>
      <c r="DL704" s="85"/>
      <c r="DM704" s="85"/>
      <c r="DN704" s="85"/>
      <c r="DO704" s="97"/>
      <c r="DP704" s="97"/>
      <c r="DQ704" s="97"/>
    </row>
    <row r="705" spans="1:121" x14ac:dyDescent="0.2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9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85"/>
      <c r="DD705" s="85"/>
      <c r="DE705" s="85"/>
      <c r="DF705" s="85"/>
      <c r="DG705" s="85"/>
      <c r="DH705" s="85"/>
      <c r="DI705" s="85"/>
      <c r="DJ705" s="85"/>
      <c r="DK705" s="85"/>
      <c r="DL705" s="85"/>
      <c r="DM705" s="85"/>
      <c r="DN705" s="85"/>
      <c r="DO705" s="97"/>
      <c r="DP705" s="97"/>
      <c r="DQ705" s="97"/>
    </row>
    <row r="706" spans="1:121" x14ac:dyDescent="0.2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9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85"/>
      <c r="DD706" s="85"/>
      <c r="DE706" s="85"/>
      <c r="DF706" s="85"/>
      <c r="DG706" s="85"/>
      <c r="DH706" s="85"/>
      <c r="DI706" s="85"/>
      <c r="DJ706" s="85"/>
      <c r="DK706" s="85"/>
      <c r="DL706" s="85"/>
      <c r="DM706" s="85"/>
      <c r="DN706" s="85"/>
      <c r="DO706" s="97"/>
      <c r="DP706" s="97"/>
      <c r="DQ706" s="97"/>
    </row>
    <row r="707" spans="1:121" x14ac:dyDescent="0.2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9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85"/>
      <c r="DD707" s="85"/>
      <c r="DE707" s="85"/>
      <c r="DF707" s="85"/>
      <c r="DG707" s="85"/>
      <c r="DH707" s="85"/>
      <c r="DI707" s="85"/>
      <c r="DJ707" s="85"/>
      <c r="DK707" s="85"/>
      <c r="DL707" s="85"/>
      <c r="DM707" s="85"/>
      <c r="DN707" s="85"/>
      <c r="DO707" s="97"/>
      <c r="DP707" s="97"/>
      <c r="DQ707" s="97"/>
    </row>
    <row r="708" spans="1:121" x14ac:dyDescent="0.2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9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85"/>
      <c r="DD708" s="85"/>
      <c r="DE708" s="85"/>
      <c r="DF708" s="85"/>
      <c r="DG708" s="85"/>
      <c r="DH708" s="85"/>
      <c r="DI708" s="85"/>
      <c r="DJ708" s="85"/>
      <c r="DK708" s="85"/>
      <c r="DL708" s="85"/>
      <c r="DM708" s="85"/>
      <c r="DN708" s="85"/>
      <c r="DO708" s="97"/>
      <c r="DP708" s="97"/>
      <c r="DQ708" s="97"/>
    </row>
    <row r="709" spans="1:121" x14ac:dyDescent="0.2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9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85"/>
      <c r="DD709" s="85"/>
      <c r="DE709" s="85"/>
      <c r="DF709" s="85"/>
      <c r="DG709" s="85"/>
      <c r="DH709" s="85"/>
      <c r="DI709" s="85"/>
      <c r="DJ709" s="85"/>
      <c r="DK709" s="85"/>
      <c r="DL709" s="85"/>
      <c r="DM709" s="85"/>
      <c r="DN709" s="85"/>
      <c r="DO709" s="97"/>
      <c r="DP709" s="97"/>
      <c r="DQ709" s="97"/>
    </row>
    <row r="710" spans="1:121" x14ac:dyDescent="0.2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9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85"/>
      <c r="DD710" s="85"/>
      <c r="DE710" s="85"/>
      <c r="DF710" s="85"/>
      <c r="DG710" s="85"/>
      <c r="DH710" s="85"/>
      <c r="DI710" s="85"/>
      <c r="DJ710" s="85"/>
      <c r="DK710" s="85"/>
      <c r="DL710" s="85"/>
      <c r="DM710" s="85"/>
      <c r="DN710" s="85"/>
      <c r="DO710" s="97"/>
      <c r="DP710" s="97"/>
      <c r="DQ710" s="97"/>
    </row>
    <row r="711" spans="1:121" x14ac:dyDescent="0.2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9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85"/>
      <c r="DD711" s="85"/>
      <c r="DE711" s="85"/>
      <c r="DF711" s="85"/>
      <c r="DG711" s="85"/>
      <c r="DH711" s="85"/>
      <c r="DI711" s="85"/>
      <c r="DJ711" s="85"/>
      <c r="DK711" s="85"/>
      <c r="DL711" s="85"/>
      <c r="DM711" s="85"/>
      <c r="DN711" s="85"/>
      <c r="DO711" s="97"/>
      <c r="DP711" s="97"/>
      <c r="DQ711" s="97"/>
    </row>
    <row r="712" spans="1:121" x14ac:dyDescent="0.2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9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85"/>
      <c r="DD712" s="85"/>
      <c r="DE712" s="85"/>
      <c r="DF712" s="85"/>
      <c r="DG712" s="85"/>
      <c r="DH712" s="85"/>
      <c r="DI712" s="85"/>
      <c r="DJ712" s="85"/>
      <c r="DK712" s="85"/>
      <c r="DL712" s="85"/>
      <c r="DM712" s="85"/>
      <c r="DN712" s="85"/>
      <c r="DO712" s="97"/>
      <c r="DP712" s="97"/>
      <c r="DQ712" s="97"/>
    </row>
    <row r="713" spans="1:121" x14ac:dyDescent="0.2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9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85"/>
      <c r="DD713" s="85"/>
      <c r="DE713" s="85"/>
      <c r="DF713" s="85"/>
      <c r="DG713" s="85"/>
      <c r="DH713" s="85"/>
      <c r="DI713" s="85"/>
      <c r="DJ713" s="85"/>
      <c r="DK713" s="85"/>
      <c r="DL713" s="85"/>
      <c r="DM713" s="85"/>
      <c r="DN713" s="85"/>
      <c r="DO713" s="97"/>
      <c r="DP713" s="97"/>
      <c r="DQ713" s="97"/>
    </row>
    <row r="714" spans="1:121" x14ac:dyDescent="0.2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9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85"/>
      <c r="DD714" s="85"/>
      <c r="DE714" s="85"/>
      <c r="DF714" s="85"/>
      <c r="DG714" s="85"/>
      <c r="DH714" s="85"/>
      <c r="DI714" s="85"/>
      <c r="DJ714" s="85"/>
      <c r="DK714" s="85"/>
      <c r="DL714" s="85"/>
      <c r="DM714" s="85"/>
      <c r="DN714" s="85"/>
      <c r="DO714" s="97"/>
      <c r="DP714" s="97"/>
      <c r="DQ714" s="97"/>
    </row>
    <row r="715" spans="1:121" x14ac:dyDescent="0.2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9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85"/>
      <c r="DD715" s="85"/>
      <c r="DE715" s="85"/>
      <c r="DF715" s="85"/>
      <c r="DG715" s="85"/>
      <c r="DH715" s="85"/>
      <c r="DI715" s="85"/>
      <c r="DJ715" s="85"/>
      <c r="DK715" s="85"/>
      <c r="DL715" s="85"/>
      <c r="DM715" s="85"/>
      <c r="DN715" s="85"/>
      <c r="DO715" s="97"/>
      <c r="DP715" s="97"/>
      <c r="DQ715" s="97"/>
    </row>
    <row r="716" spans="1:121" x14ac:dyDescent="0.2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9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85"/>
      <c r="DD716" s="85"/>
      <c r="DE716" s="85"/>
      <c r="DF716" s="85"/>
      <c r="DG716" s="85"/>
      <c r="DH716" s="85"/>
      <c r="DI716" s="85"/>
      <c r="DJ716" s="85"/>
      <c r="DK716" s="85"/>
      <c r="DL716" s="85"/>
      <c r="DM716" s="85"/>
      <c r="DN716" s="85"/>
      <c r="DO716" s="97"/>
      <c r="DP716" s="97"/>
      <c r="DQ716" s="97"/>
    </row>
    <row r="717" spans="1:121" x14ac:dyDescent="0.2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9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85"/>
      <c r="DD717" s="85"/>
      <c r="DE717" s="85"/>
      <c r="DF717" s="85"/>
      <c r="DG717" s="85"/>
      <c r="DH717" s="85"/>
      <c r="DI717" s="85"/>
      <c r="DJ717" s="85"/>
      <c r="DK717" s="85"/>
      <c r="DL717" s="85"/>
      <c r="DM717" s="85"/>
      <c r="DN717" s="85"/>
      <c r="DO717" s="97"/>
      <c r="DP717" s="97"/>
      <c r="DQ717" s="97"/>
    </row>
    <row r="718" spans="1:121" x14ac:dyDescent="0.2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9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85"/>
      <c r="DD718" s="85"/>
      <c r="DE718" s="85"/>
      <c r="DF718" s="85"/>
      <c r="DG718" s="85"/>
      <c r="DH718" s="85"/>
      <c r="DI718" s="85"/>
      <c r="DJ718" s="85"/>
      <c r="DK718" s="85"/>
      <c r="DL718" s="85"/>
      <c r="DM718" s="85"/>
      <c r="DN718" s="85"/>
      <c r="DO718" s="97"/>
      <c r="DP718" s="97"/>
      <c r="DQ718" s="97"/>
    </row>
    <row r="719" spans="1:121" x14ac:dyDescent="0.2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9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85"/>
      <c r="DD719" s="85"/>
      <c r="DE719" s="85"/>
      <c r="DF719" s="85"/>
      <c r="DG719" s="85"/>
      <c r="DH719" s="85"/>
      <c r="DI719" s="85"/>
      <c r="DJ719" s="85"/>
      <c r="DK719" s="85"/>
      <c r="DL719" s="85"/>
      <c r="DM719" s="85"/>
      <c r="DN719" s="85"/>
      <c r="DO719" s="97"/>
      <c r="DP719" s="97"/>
      <c r="DQ719" s="97"/>
    </row>
    <row r="720" spans="1:121" x14ac:dyDescent="0.2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9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85"/>
      <c r="DD720" s="85"/>
      <c r="DE720" s="85"/>
      <c r="DF720" s="85"/>
      <c r="DG720" s="85"/>
      <c r="DH720" s="85"/>
      <c r="DI720" s="85"/>
      <c r="DJ720" s="85"/>
      <c r="DK720" s="85"/>
      <c r="DL720" s="85"/>
      <c r="DM720" s="85"/>
      <c r="DN720" s="85"/>
      <c r="DO720" s="97"/>
      <c r="DP720" s="97"/>
      <c r="DQ720" s="97"/>
    </row>
    <row r="721" spans="1:121" x14ac:dyDescent="0.2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9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85"/>
      <c r="DD721" s="85"/>
      <c r="DE721" s="85"/>
      <c r="DF721" s="85"/>
      <c r="DG721" s="85"/>
      <c r="DH721" s="85"/>
      <c r="DI721" s="85"/>
      <c r="DJ721" s="85"/>
      <c r="DK721" s="85"/>
      <c r="DL721" s="85"/>
      <c r="DM721" s="85"/>
      <c r="DN721" s="85"/>
      <c r="DO721" s="97"/>
      <c r="DP721" s="97"/>
      <c r="DQ721" s="97"/>
    </row>
    <row r="722" spans="1:121" x14ac:dyDescent="0.2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9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85"/>
      <c r="DD722" s="85"/>
      <c r="DE722" s="85"/>
      <c r="DF722" s="85"/>
      <c r="DG722" s="85"/>
      <c r="DH722" s="85"/>
      <c r="DI722" s="85"/>
      <c r="DJ722" s="85"/>
      <c r="DK722" s="85"/>
      <c r="DL722" s="85"/>
      <c r="DM722" s="85"/>
      <c r="DN722" s="85"/>
      <c r="DO722" s="97"/>
      <c r="DP722" s="97"/>
      <c r="DQ722" s="97"/>
    </row>
    <row r="723" spans="1:121" x14ac:dyDescent="0.2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9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85"/>
      <c r="DD723" s="85"/>
      <c r="DE723" s="85"/>
      <c r="DF723" s="85"/>
      <c r="DG723" s="85"/>
      <c r="DH723" s="85"/>
      <c r="DI723" s="85"/>
      <c r="DJ723" s="85"/>
      <c r="DK723" s="85"/>
      <c r="DL723" s="85"/>
      <c r="DM723" s="85"/>
      <c r="DN723" s="85"/>
      <c r="DO723" s="97"/>
      <c r="DP723" s="97"/>
      <c r="DQ723" s="97"/>
    </row>
    <row r="724" spans="1:121" x14ac:dyDescent="0.2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9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85"/>
      <c r="DD724" s="85"/>
      <c r="DE724" s="85"/>
      <c r="DF724" s="85"/>
      <c r="DG724" s="85"/>
      <c r="DH724" s="85"/>
      <c r="DI724" s="85"/>
      <c r="DJ724" s="85"/>
      <c r="DK724" s="85"/>
      <c r="DL724" s="85"/>
      <c r="DM724" s="85"/>
      <c r="DN724" s="85"/>
      <c r="DO724" s="97"/>
      <c r="DP724" s="97"/>
      <c r="DQ724" s="97"/>
    </row>
    <row r="725" spans="1:121" x14ac:dyDescent="0.2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9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85"/>
      <c r="DD725" s="85"/>
      <c r="DE725" s="85"/>
      <c r="DF725" s="85"/>
      <c r="DG725" s="85"/>
      <c r="DH725" s="85"/>
      <c r="DI725" s="85"/>
      <c r="DJ725" s="85"/>
      <c r="DK725" s="85"/>
      <c r="DL725" s="85"/>
      <c r="DM725" s="85"/>
      <c r="DN725" s="85"/>
      <c r="DO725" s="97"/>
      <c r="DP725" s="97"/>
      <c r="DQ725" s="97"/>
    </row>
    <row r="726" spans="1:121" x14ac:dyDescent="0.2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9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85"/>
      <c r="DD726" s="85"/>
      <c r="DE726" s="85"/>
      <c r="DF726" s="85"/>
      <c r="DG726" s="85"/>
      <c r="DH726" s="85"/>
      <c r="DI726" s="85"/>
      <c r="DJ726" s="85"/>
      <c r="DK726" s="85"/>
      <c r="DL726" s="85"/>
      <c r="DM726" s="85"/>
      <c r="DN726" s="85"/>
      <c r="DO726" s="97"/>
      <c r="DP726" s="97"/>
      <c r="DQ726" s="97"/>
    </row>
    <row r="727" spans="1:121" x14ac:dyDescent="0.2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9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85"/>
      <c r="DD727" s="85"/>
      <c r="DE727" s="85"/>
      <c r="DF727" s="85"/>
      <c r="DG727" s="85"/>
      <c r="DH727" s="85"/>
      <c r="DI727" s="85"/>
      <c r="DJ727" s="85"/>
      <c r="DK727" s="85"/>
      <c r="DL727" s="85"/>
      <c r="DM727" s="85"/>
      <c r="DN727" s="85"/>
      <c r="DO727" s="97"/>
      <c r="DP727" s="97"/>
      <c r="DQ727" s="97"/>
    </row>
    <row r="728" spans="1:121" x14ac:dyDescent="0.2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9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85"/>
      <c r="DD728" s="85"/>
      <c r="DE728" s="85"/>
      <c r="DF728" s="85"/>
      <c r="DG728" s="85"/>
      <c r="DH728" s="85"/>
      <c r="DI728" s="85"/>
      <c r="DJ728" s="85"/>
      <c r="DK728" s="85"/>
      <c r="DL728" s="85"/>
      <c r="DM728" s="85"/>
      <c r="DN728" s="85"/>
      <c r="DO728" s="97"/>
      <c r="DP728" s="97"/>
      <c r="DQ728" s="97"/>
    </row>
    <row r="729" spans="1:121" x14ac:dyDescent="0.2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9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85"/>
      <c r="DD729" s="85"/>
      <c r="DE729" s="85"/>
      <c r="DF729" s="85"/>
      <c r="DG729" s="85"/>
      <c r="DH729" s="85"/>
      <c r="DI729" s="85"/>
      <c r="DJ729" s="85"/>
      <c r="DK729" s="85"/>
      <c r="DL729" s="85"/>
      <c r="DM729" s="85"/>
      <c r="DN729" s="85"/>
      <c r="DO729" s="97"/>
      <c r="DP729" s="97"/>
      <c r="DQ729" s="97"/>
    </row>
    <row r="730" spans="1:121" x14ac:dyDescent="0.2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9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85"/>
      <c r="DD730" s="85"/>
      <c r="DE730" s="85"/>
      <c r="DF730" s="85"/>
      <c r="DG730" s="85"/>
      <c r="DH730" s="85"/>
      <c r="DI730" s="85"/>
      <c r="DJ730" s="85"/>
      <c r="DK730" s="85"/>
      <c r="DL730" s="85"/>
      <c r="DM730" s="85"/>
      <c r="DN730" s="85"/>
      <c r="DO730" s="97"/>
      <c r="DP730" s="97"/>
      <c r="DQ730" s="97"/>
    </row>
    <row r="731" spans="1:121" x14ac:dyDescent="0.2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9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85"/>
      <c r="DD731" s="85"/>
      <c r="DE731" s="85"/>
      <c r="DF731" s="85"/>
      <c r="DG731" s="85"/>
      <c r="DH731" s="85"/>
      <c r="DI731" s="85"/>
      <c r="DJ731" s="85"/>
      <c r="DK731" s="85"/>
      <c r="DL731" s="85"/>
      <c r="DM731" s="85"/>
      <c r="DN731" s="85"/>
      <c r="DO731" s="97"/>
      <c r="DP731" s="97"/>
      <c r="DQ731" s="97"/>
    </row>
    <row r="732" spans="1:121" x14ac:dyDescent="0.2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9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85"/>
      <c r="DD732" s="85"/>
      <c r="DE732" s="85"/>
      <c r="DF732" s="85"/>
      <c r="DG732" s="85"/>
      <c r="DH732" s="85"/>
      <c r="DI732" s="85"/>
      <c r="DJ732" s="85"/>
      <c r="DK732" s="85"/>
      <c r="DL732" s="85"/>
      <c r="DM732" s="85"/>
      <c r="DN732" s="85"/>
      <c r="DO732" s="97"/>
      <c r="DP732" s="97"/>
      <c r="DQ732" s="97"/>
    </row>
    <row r="733" spans="1:121" x14ac:dyDescent="0.2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9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85"/>
      <c r="DD733" s="85"/>
      <c r="DE733" s="85"/>
      <c r="DF733" s="85"/>
      <c r="DG733" s="85"/>
      <c r="DH733" s="85"/>
      <c r="DI733" s="85"/>
      <c r="DJ733" s="85"/>
      <c r="DK733" s="85"/>
      <c r="DL733" s="85"/>
      <c r="DM733" s="85"/>
      <c r="DN733" s="85"/>
      <c r="DO733" s="97"/>
      <c r="DP733" s="97"/>
      <c r="DQ733" s="97"/>
    </row>
    <row r="734" spans="1:121" x14ac:dyDescent="0.2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9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85"/>
      <c r="DD734" s="85"/>
      <c r="DE734" s="85"/>
      <c r="DF734" s="85"/>
      <c r="DG734" s="85"/>
      <c r="DH734" s="85"/>
      <c r="DI734" s="85"/>
      <c r="DJ734" s="85"/>
      <c r="DK734" s="85"/>
      <c r="DL734" s="85"/>
      <c r="DM734" s="85"/>
      <c r="DN734" s="85"/>
      <c r="DO734" s="97"/>
      <c r="DP734" s="97"/>
      <c r="DQ734" s="97"/>
    </row>
    <row r="735" spans="1:121" x14ac:dyDescent="0.2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9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85"/>
      <c r="DD735" s="85"/>
      <c r="DE735" s="85"/>
      <c r="DF735" s="85"/>
      <c r="DG735" s="85"/>
      <c r="DH735" s="85"/>
      <c r="DI735" s="85"/>
      <c r="DJ735" s="85"/>
      <c r="DK735" s="85"/>
      <c r="DL735" s="85"/>
      <c r="DM735" s="85"/>
      <c r="DN735" s="85"/>
      <c r="DO735" s="97"/>
      <c r="DP735" s="97"/>
      <c r="DQ735" s="97"/>
    </row>
    <row r="736" spans="1:121" x14ac:dyDescent="0.2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9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85"/>
      <c r="DD736" s="85"/>
      <c r="DE736" s="85"/>
      <c r="DF736" s="85"/>
      <c r="DG736" s="85"/>
      <c r="DH736" s="85"/>
      <c r="DI736" s="85"/>
      <c r="DJ736" s="85"/>
      <c r="DK736" s="85"/>
      <c r="DL736" s="85"/>
      <c r="DM736" s="85"/>
      <c r="DN736" s="85"/>
      <c r="DO736" s="97"/>
      <c r="DP736" s="97"/>
      <c r="DQ736" s="97"/>
    </row>
    <row r="737" spans="1:121" x14ac:dyDescent="0.2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9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85"/>
      <c r="DD737" s="85"/>
      <c r="DE737" s="85"/>
      <c r="DF737" s="85"/>
      <c r="DG737" s="85"/>
      <c r="DH737" s="85"/>
      <c r="DI737" s="85"/>
      <c r="DJ737" s="85"/>
      <c r="DK737" s="85"/>
      <c r="DL737" s="85"/>
      <c r="DM737" s="85"/>
      <c r="DN737" s="85"/>
      <c r="DO737" s="97"/>
      <c r="DP737" s="97"/>
      <c r="DQ737" s="97"/>
    </row>
    <row r="738" spans="1:121" x14ac:dyDescent="0.2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9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85"/>
      <c r="DD738" s="85"/>
      <c r="DE738" s="85"/>
      <c r="DF738" s="85"/>
      <c r="DG738" s="85"/>
      <c r="DH738" s="85"/>
      <c r="DI738" s="85"/>
      <c r="DJ738" s="85"/>
      <c r="DK738" s="85"/>
      <c r="DL738" s="85"/>
      <c r="DM738" s="85"/>
      <c r="DN738" s="85"/>
      <c r="DO738" s="97"/>
      <c r="DP738" s="97"/>
      <c r="DQ738" s="97"/>
    </row>
    <row r="739" spans="1:121" x14ac:dyDescent="0.2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9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85"/>
      <c r="DD739" s="85"/>
      <c r="DE739" s="85"/>
      <c r="DF739" s="85"/>
      <c r="DG739" s="85"/>
      <c r="DH739" s="85"/>
      <c r="DI739" s="85"/>
      <c r="DJ739" s="85"/>
      <c r="DK739" s="85"/>
      <c r="DL739" s="85"/>
      <c r="DM739" s="85"/>
      <c r="DN739" s="85"/>
      <c r="DO739" s="97"/>
      <c r="DP739" s="97"/>
      <c r="DQ739" s="97"/>
    </row>
    <row r="740" spans="1:121" x14ac:dyDescent="0.2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9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85"/>
      <c r="DD740" s="85"/>
      <c r="DE740" s="85"/>
      <c r="DF740" s="85"/>
      <c r="DG740" s="85"/>
      <c r="DH740" s="85"/>
      <c r="DI740" s="85"/>
      <c r="DJ740" s="85"/>
      <c r="DK740" s="85"/>
      <c r="DL740" s="85"/>
      <c r="DM740" s="85"/>
      <c r="DN740" s="85"/>
      <c r="DO740" s="97"/>
      <c r="DP740" s="97"/>
      <c r="DQ740" s="97"/>
    </row>
    <row r="741" spans="1:121" x14ac:dyDescent="0.2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9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85"/>
      <c r="DD741" s="85"/>
      <c r="DE741" s="85"/>
      <c r="DF741" s="85"/>
      <c r="DG741" s="85"/>
      <c r="DH741" s="85"/>
      <c r="DI741" s="85"/>
      <c r="DJ741" s="85"/>
      <c r="DK741" s="85"/>
      <c r="DL741" s="85"/>
      <c r="DM741" s="85"/>
      <c r="DN741" s="85"/>
      <c r="DO741" s="97"/>
      <c r="DP741" s="97"/>
      <c r="DQ741" s="97"/>
    </row>
    <row r="742" spans="1:121" x14ac:dyDescent="0.2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9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85"/>
      <c r="DD742" s="85"/>
      <c r="DE742" s="85"/>
      <c r="DF742" s="85"/>
      <c r="DG742" s="85"/>
      <c r="DH742" s="85"/>
      <c r="DI742" s="85"/>
      <c r="DJ742" s="85"/>
      <c r="DK742" s="85"/>
      <c r="DL742" s="85"/>
      <c r="DM742" s="85"/>
      <c r="DN742" s="85"/>
      <c r="DO742" s="97"/>
      <c r="DP742" s="97"/>
      <c r="DQ742" s="97"/>
    </row>
    <row r="743" spans="1:121" x14ac:dyDescent="0.2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9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85"/>
      <c r="DD743" s="85"/>
      <c r="DE743" s="85"/>
      <c r="DF743" s="85"/>
      <c r="DG743" s="85"/>
      <c r="DH743" s="85"/>
      <c r="DI743" s="85"/>
      <c r="DJ743" s="85"/>
      <c r="DK743" s="85"/>
      <c r="DL743" s="85"/>
      <c r="DM743" s="85"/>
      <c r="DN743" s="85"/>
      <c r="DO743" s="97"/>
      <c r="DP743" s="97"/>
      <c r="DQ743" s="97"/>
    </row>
    <row r="744" spans="1:121" x14ac:dyDescent="0.2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9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85"/>
      <c r="DD744" s="85"/>
      <c r="DE744" s="85"/>
      <c r="DF744" s="85"/>
      <c r="DG744" s="85"/>
      <c r="DH744" s="85"/>
      <c r="DI744" s="85"/>
      <c r="DJ744" s="85"/>
      <c r="DK744" s="85"/>
      <c r="DL744" s="85"/>
      <c r="DM744" s="85"/>
      <c r="DN744" s="85"/>
      <c r="DO744" s="97"/>
      <c r="DP744" s="97"/>
      <c r="DQ744" s="97"/>
    </row>
    <row r="745" spans="1:121" x14ac:dyDescent="0.2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9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85"/>
      <c r="DD745" s="85"/>
      <c r="DE745" s="85"/>
      <c r="DF745" s="85"/>
      <c r="DG745" s="85"/>
      <c r="DH745" s="85"/>
      <c r="DI745" s="85"/>
      <c r="DJ745" s="85"/>
      <c r="DK745" s="85"/>
      <c r="DL745" s="85"/>
      <c r="DM745" s="85"/>
      <c r="DN745" s="85"/>
      <c r="DO745" s="97"/>
      <c r="DP745" s="97"/>
      <c r="DQ745" s="97"/>
    </row>
    <row r="746" spans="1:121" x14ac:dyDescent="0.2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9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85"/>
      <c r="DD746" s="85"/>
      <c r="DE746" s="85"/>
      <c r="DF746" s="85"/>
      <c r="DG746" s="85"/>
      <c r="DH746" s="85"/>
      <c r="DI746" s="85"/>
      <c r="DJ746" s="85"/>
      <c r="DK746" s="85"/>
      <c r="DL746" s="85"/>
      <c r="DM746" s="85"/>
      <c r="DN746" s="85"/>
      <c r="DO746" s="97"/>
      <c r="DP746" s="97"/>
      <c r="DQ746" s="97"/>
    </row>
    <row r="747" spans="1:121" x14ac:dyDescent="0.2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9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85"/>
      <c r="DD747" s="85"/>
      <c r="DE747" s="85"/>
      <c r="DF747" s="85"/>
      <c r="DG747" s="85"/>
      <c r="DH747" s="85"/>
      <c r="DI747" s="85"/>
      <c r="DJ747" s="85"/>
      <c r="DK747" s="85"/>
      <c r="DL747" s="85"/>
      <c r="DM747" s="85"/>
      <c r="DN747" s="85"/>
      <c r="DO747" s="97"/>
      <c r="DP747" s="97"/>
      <c r="DQ747" s="97"/>
    </row>
    <row r="748" spans="1:121" x14ac:dyDescent="0.2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9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85"/>
      <c r="DD748" s="85"/>
      <c r="DE748" s="85"/>
      <c r="DF748" s="85"/>
      <c r="DG748" s="85"/>
      <c r="DH748" s="85"/>
      <c r="DI748" s="85"/>
      <c r="DJ748" s="85"/>
      <c r="DK748" s="85"/>
      <c r="DL748" s="85"/>
      <c r="DM748" s="85"/>
      <c r="DN748" s="85"/>
      <c r="DO748" s="97"/>
      <c r="DP748" s="97"/>
      <c r="DQ748" s="97"/>
    </row>
    <row r="749" spans="1:121" x14ac:dyDescent="0.2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9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85"/>
      <c r="DD749" s="85"/>
      <c r="DE749" s="85"/>
      <c r="DF749" s="85"/>
      <c r="DG749" s="85"/>
      <c r="DH749" s="85"/>
      <c r="DI749" s="85"/>
      <c r="DJ749" s="85"/>
      <c r="DK749" s="85"/>
      <c r="DL749" s="85"/>
      <c r="DM749" s="85"/>
      <c r="DN749" s="85"/>
      <c r="DO749" s="97"/>
      <c r="DP749" s="97"/>
      <c r="DQ749" s="97"/>
    </row>
    <row r="750" spans="1:121" x14ac:dyDescent="0.2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9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85"/>
      <c r="DD750" s="85"/>
      <c r="DE750" s="85"/>
      <c r="DF750" s="85"/>
      <c r="DG750" s="85"/>
      <c r="DH750" s="85"/>
      <c r="DI750" s="85"/>
      <c r="DJ750" s="85"/>
      <c r="DK750" s="85"/>
      <c r="DL750" s="85"/>
      <c r="DM750" s="85"/>
      <c r="DN750" s="85"/>
      <c r="DO750" s="97"/>
      <c r="DP750" s="97"/>
      <c r="DQ750" s="97"/>
    </row>
    <row r="751" spans="1:121" x14ac:dyDescent="0.2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9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85"/>
      <c r="DD751" s="85"/>
      <c r="DE751" s="85"/>
      <c r="DF751" s="85"/>
      <c r="DG751" s="85"/>
      <c r="DH751" s="85"/>
      <c r="DI751" s="85"/>
      <c r="DJ751" s="85"/>
      <c r="DK751" s="85"/>
      <c r="DL751" s="85"/>
      <c r="DM751" s="85"/>
      <c r="DN751" s="85"/>
      <c r="DO751" s="97"/>
      <c r="DP751" s="97"/>
      <c r="DQ751" s="97"/>
    </row>
    <row r="752" spans="1:121" x14ac:dyDescent="0.2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9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85"/>
      <c r="DD752" s="85"/>
      <c r="DE752" s="85"/>
      <c r="DF752" s="85"/>
      <c r="DG752" s="85"/>
      <c r="DH752" s="85"/>
      <c r="DI752" s="85"/>
      <c r="DJ752" s="85"/>
      <c r="DK752" s="85"/>
      <c r="DL752" s="85"/>
      <c r="DM752" s="85"/>
      <c r="DN752" s="85"/>
      <c r="DO752" s="97"/>
      <c r="DP752" s="97"/>
      <c r="DQ752" s="97"/>
    </row>
    <row r="753" spans="1:121" x14ac:dyDescent="0.2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9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85"/>
      <c r="DD753" s="85"/>
      <c r="DE753" s="85"/>
      <c r="DF753" s="85"/>
      <c r="DG753" s="85"/>
      <c r="DH753" s="85"/>
      <c r="DI753" s="85"/>
      <c r="DJ753" s="85"/>
      <c r="DK753" s="85"/>
      <c r="DL753" s="85"/>
      <c r="DM753" s="85"/>
      <c r="DN753" s="85"/>
      <c r="DO753" s="97"/>
      <c r="DP753" s="97"/>
      <c r="DQ753" s="97"/>
    </row>
    <row r="754" spans="1:121" x14ac:dyDescent="0.2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9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85"/>
      <c r="DD754" s="85"/>
      <c r="DE754" s="85"/>
      <c r="DF754" s="85"/>
      <c r="DG754" s="85"/>
      <c r="DH754" s="85"/>
      <c r="DI754" s="85"/>
      <c r="DJ754" s="85"/>
      <c r="DK754" s="85"/>
      <c r="DL754" s="85"/>
      <c r="DM754" s="85"/>
      <c r="DN754" s="85"/>
      <c r="DO754" s="97"/>
      <c r="DP754" s="97"/>
      <c r="DQ754" s="97"/>
    </row>
    <row r="755" spans="1:121" x14ac:dyDescent="0.2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9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85"/>
      <c r="DD755" s="85"/>
      <c r="DE755" s="85"/>
      <c r="DF755" s="85"/>
      <c r="DG755" s="85"/>
      <c r="DH755" s="85"/>
      <c r="DI755" s="85"/>
      <c r="DJ755" s="85"/>
      <c r="DK755" s="85"/>
      <c r="DL755" s="85"/>
      <c r="DM755" s="85"/>
      <c r="DN755" s="85"/>
      <c r="DO755" s="97"/>
      <c r="DP755" s="97"/>
      <c r="DQ755" s="97"/>
    </row>
    <row r="756" spans="1:121" x14ac:dyDescent="0.2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9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85"/>
      <c r="DD756" s="85"/>
      <c r="DE756" s="85"/>
      <c r="DF756" s="85"/>
      <c r="DG756" s="85"/>
      <c r="DH756" s="85"/>
      <c r="DI756" s="85"/>
      <c r="DJ756" s="85"/>
      <c r="DK756" s="85"/>
      <c r="DL756" s="85"/>
      <c r="DM756" s="85"/>
      <c r="DN756" s="85"/>
      <c r="DO756" s="97"/>
      <c r="DP756" s="97"/>
      <c r="DQ756" s="97"/>
    </row>
    <row r="757" spans="1:121" x14ac:dyDescent="0.2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9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85"/>
      <c r="DD757" s="85"/>
      <c r="DE757" s="85"/>
      <c r="DF757" s="85"/>
      <c r="DG757" s="85"/>
      <c r="DH757" s="85"/>
      <c r="DI757" s="85"/>
      <c r="DJ757" s="85"/>
      <c r="DK757" s="85"/>
      <c r="DL757" s="85"/>
      <c r="DM757" s="85"/>
      <c r="DN757" s="85"/>
      <c r="DO757" s="97"/>
      <c r="DP757" s="97"/>
      <c r="DQ757" s="97"/>
    </row>
    <row r="758" spans="1:121" x14ac:dyDescent="0.2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9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85"/>
      <c r="DD758" s="85"/>
      <c r="DE758" s="85"/>
      <c r="DF758" s="85"/>
      <c r="DG758" s="85"/>
      <c r="DH758" s="85"/>
      <c r="DI758" s="85"/>
      <c r="DJ758" s="85"/>
      <c r="DK758" s="85"/>
      <c r="DL758" s="85"/>
      <c r="DM758" s="85"/>
      <c r="DN758" s="85"/>
      <c r="DO758" s="97"/>
      <c r="DP758" s="97"/>
      <c r="DQ758" s="97"/>
    </row>
    <row r="759" spans="1:121" x14ac:dyDescent="0.2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9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85"/>
      <c r="DD759" s="85"/>
      <c r="DE759" s="85"/>
      <c r="DF759" s="85"/>
      <c r="DG759" s="85"/>
      <c r="DH759" s="85"/>
      <c r="DI759" s="85"/>
      <c r="DJ759" s="85"/>
      <c r="DK759" s="85"/>
      <c r="DL759" s="85"/>
      <c r="DM759" s="85"/>
      <c r="DN759" s="85"/>
      <c r="DO759" s="97"/>
      <c r="DP759" s="97"/>
      <c r="DQ759" s="97"/>
    </row>
    <row r="760" spans="1:121" x14ac:dyDescent="0.2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9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85"/>
      <c r="DD760" s="85"/>
      <c r="DE760" s="85"/>
      <c r="DF760" s="85"/>
      <c r="DG760" s="85"/>
      <c r="DH760" s="85"/>
      <c r="DI760" s="85"/>
      <c r="DJ760" s="85"/>
      <c r="DK760" s="85"/>
      <c r="DL760" s="85"/>
      <c r="DM760" s="85"/>
      <c r="DN760" s="85"/>
      <c r="DO760" s="97"/>
      <c r="DP760" s="97"/>
      <c r="DQ760" s="97"/>
    </row>
    <row r="761" spans="1:121" x14ac:dyDescent="0.2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9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85"/>
      <c r="DD761" s="85"/>
      <c r="DE761" s="85"/>
      <c r="DF761" s="85"/>
      <c r="DG761" s="85"/>
      <c r="DH761" s="85"/>
      <c r="DI761" s="85"/>
      <c r="DJ761" s="85"/>
      <c r="DK761" s="85"/>
      <c r="DL761" s="85"/>
      <c r="DM761" s="85"/>
      <c r="DN761" s="85"/>
      <c r="DO761" s="97"/>
      <c r="DP761" s="97"/>
      <c r="DQ761" s="97"/>
    </row>
    <row r="762" spans="1:121" x14ac:dyDescent="0.2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9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85"/>
      <c r="DD762" s="85"/>
      <c r="DE762" s="85"/>
      <c r="DF762" s="85"/>
      <c r="DG762" s="85"/>
      <c r="DH762" s="85"/>
      <c r="DI762" s="85"/>
      <c r="DJ762" s="85"/>
      <c r="DK762" s="85"/>
      <c r="DL762" s="85"/>
      <c r="DM762" s="85"/>
      <c r="DN762" s="85"/>
      <c r="DO762" s="97"/>
      <c r="DP762" s="97"/>
      <c r="DQ762" s="97"/>
    </row>
    <row r="763" spans="1:121" x14ac:dyDescent="0.2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9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85"/>
      <c r="DD763" s="85"/>
      <c r="DE763" s="85"/>
      <c r="DF763" s="85"/>
      <c r="DG763" s="85"/>
      <c r="DH763" s="85"/>
      <c r="DI763" s="85"/>
      <c r="DJ763" s="85"/>
      <c r="DK763" s="85"/>
      <c r="DL763" s="85"/>
      <c r="DM763" s="85"/>
      <c r="DN763" s="85"/>
      <c r="DO763" s="97"/>
      <c r="DP763" s="97"/>
      <c r="DQ763" s="97"/>
    </row>
    <row r="764" spans="1:121" x14ac:dyDescent="0.2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9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85"/>
      <c r="DD764" s="85"/>
      <c r="DE764" s="85"/>
      <c r="DF764" s="85"/>
      <c r="DG764" s="85"/>
      <c r="DH764" s="85"/>
      <c r="DI764" s="85"/>
      <c r="DJ764" s="85"/>
      <c r="DK764" s="85"/>
      <c r="DL764" s="85"/>
      <c r="DM764" s="85"/>
      <c r="DN764" s="85"/>
      <c r="DO764" s="97"/>
      <c r="DP764" s="97"/>
      <c r="DQ764" s="97"/>
    </row>
    <row r="765" spans="1:121" x14ac:dyDescent="0.2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9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85"/>
      <c r="DD765" s="85"/>
      <c r="DE765" s="85"/>
      <c r="DF765" s="85"/>
      <c r="DG765" s="85"/>
      <c r="DH765" s="85"/>
      <c r="DI765" s="85"/>
      <c r="DJ765" s="85"/>
      <c r="DK765" s="85"/>
      <c r="DL765" s="85"/>
      <c r="DM765" s="85"/>
      <c r="DN765" s="85"/>
      <c r="DO765" s="97"/>
      <c r="DP765" s="97"/>
      <c r="DQ765" s="97"/>
    </row>
    <row r="766" spans="1:121" x14ac:dyDescent="0.2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9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85"/>
      <c r="DD766" s="85"/>
      <c r="DE766" s="85"/>
      <c r="DF766" s="85"/>
      <c r="DG766" s="85"/>
      <c r="DH766" s="85"/>
      <c r="DI766" s="85"/>
      <c r="DJ766" s="85"/>
      <c r="DK766" s="85"/>
      <c r="DL766" s="85"/>
      <c r="DM766" s="85"/>
      <c r="DN766" s="85"/>
      <c r="DO766" s="97"/>
      <c r="DP766" s="97"/>
      <c r="DQ766" s="97"/>
    </row>
    <row r="767" spans="1:121" x14ac:dyDescent="0.2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9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85"/>
      <c r="DD767" s="85"/>
      <c r="DE767" s="85"/>
      <c r="DF767" s="85"/>
      <c r="DG767" s="85"/>
      <c r="DH767" s="85"/>
      <c r="DI767" s="85"/>
      <c r="DJ767" s="85"/>
      <c r="DK767" s="85"/>
      <c r="DL767" s="85"/>
      <c r="DM767" s="85"/>
      <c r="DN767" s="85"/>
      <c r="DO767" s="97"/>
      <c r="DP767" s="97"/>
      <c r="DQ767" s="97"/>
    </row>
    <row r="768" spans="1:121" x14ac:dyDescent="0.2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9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85"/>
      <c r="DD768" s="85"/>
      <c r="DE768" s="85"/>
      <c r="DF768" s="85"/>
      <c r="DG768" s="85"/>
      <c r="DH768" s="85"/>
      <c r="DI768" s="85"/>
      <c r="DJ768" s="85"/>
      <c r="DK768" s="85"/>
      <c r="DL768" s="85"/>
      <c r="DM768" s="85"/>
      <c r="DN768" s="85"/>
      <c r="DO768" s="97"/>
      <c r="DP768" s="97"/>
      <c r="DQ768" s="97"/>
    </row>
    <row r="769" spans="1:121" x14ac:dyDescent="0.2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9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85"/>
      <c r="DD769" s="85"/>
      <c r="DE769" s="85"/>
      <c r="DF769" s="85"/>
      <c r="DG769" s="85"/>
      <c r="DH769" s="85"/>
      <c r="DI769" s="85"/>
      <c r="DJ769" s="85"/>
      <c r="DK769" s="85"/>
      <c r="DL769" s="85"/>
      <c r="DM769" s="85"/>
      <c r="DN769" s="85"/>
      <c r="DO769" s="97"/>
      <c r="DP769" s="97"/>
      <c r="DQ769" s="97"/>
    </row>
    <row r="770" spans="1:121" x14ac:dyDescent="0.2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9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85"/>
      <c r="DD770" s="85"/>
      <c r="DE770" s="85"/>
      <c r="DF770" s="85"/>
      <c r="DG770" s="85"/>
      <c r="DH770" s="85"/>
      <c r="DI770" s="85"/>
      <c r="DJ770" s="85"/>
      <c r="DK770" s="85"/>
      <c r="DL770" s="85"/>
      <c r="DM770" s="85"/>
      <c r="DN770" s="85"/>
      <c r="DO770" s="97"/>
      <c r="DP770" s="97"/>
      <c r="DQ770" s="97"/>
    </row>
    <row r="771" spans="1:121" x14ac:dyDescent="0.2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9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85"/>
      <c r="DD771" s="85"/>
      <c r="DE771" s="85"/>
      <c r="DF771" s="85"/>
      <c r="DG771" s="85"/>
      <c r="DH771" s="85"/>
      <c r="DI771" s="85"/>
      <c r="DJ771" s="85"/>
      <c r="DK771" s="85"/>
      <c r="DL771" s="85"/>
      <c r="DM771" s="85"/>
      <c r="DN771" s="85"/>
      <c r="DO771" s="97"/>
      <c r="DP771" s="97"/>
      <c r="DQ771" s="97"/>
    </row>
    <row r="772" spans="1:121" x14ac:dyDescent="0.2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9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85"/>
      <c r="DD772" s="85"/>
      <c r="DE772" s="85"/>
      <c r="DF772" s="85"/>
      <c r="DG772" s="85"/>
      <c r="DH772" s="85"/>
      <c r="DI772" s="85"/>
      <c r="DJ772" s="85"/>
      <c r="DK772" s="85"/>
      <c r="DL772" s="85"/>
      <c r="DM772" s="85"/>
      <c r="DN772" s="85"/>
      <c r="DO772" s="97"/>
      <c r="DP772" s="97"/>
      <c r="DQ772" s="97"/>
    </row>
    <row r="773" spans="1:121" x14ac:dyDescent="0.2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9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85"/>
      <c r="DD773" s="85"/>
      <c r="DE773" s="85"/>
      <c r="DF773" s="85"/>
      <c r="DG773" s="85"/>
      <c r="DH773" s="85"/>
      <c r="DI773" s="85"/>
      <c r="DJ773" s="85"/>
      <c r="DK773" s="85"/>
      <c r="DL773" s="85"/>
      <c r="DM773" s="85"/>
      <c r="DN773" s="85"/>
      <c r="DO773" s="97"/>
      <c r="DP773" s="97"/>
      <c r="DQ773" s="97"/>
    </row>
    <row r="774" spans="1:121" x14ac:dyDescent="0.2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9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85"/>
      <c r="DD774" s="85"/>
      <c r="DE774" s="85"/>
      <c r="DF774" s="85"/>
      <c r="DG774" s="85"/>
      <c r="DH774" s="85"/>
      <c r="DI774" s="85"/>
      <c r="DJ774" s="85"/>
      <c r="DK774" s="85"/>
      <c r="DL774" s="85"/>
      <c r="DM774" s="85"/>
      <c r="DN774" s="85"/>
      <c r="DO774" s="97"/>
      <c r="DP774" s="97"/>
      <c r="DQ774" s="97"/>
    </row>
    <row r="775" spans="1:121" x14ac:dyDescent="0.2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9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85"/>
      <c r="DD775" s="85"/>
      <c r="DE775" s="85"/>
      <c r="DF775" s="85"/>
      <c r="DG775" s="85"/>
      <c r="DH775" s="85"/>
      <c r="DI775" s="85"/>
      <c r="DJ775" s="85"/>
      <c r="DK775" s="85"/>
      <c r="DL775" s="85"/>
      <c r="DM775" s="85"/>
      <c r="DN775" s="85"/>
      <c r="DO775" s="97"/>
      <c r="DP775" s="97"/>
      <c r="DQ775" s="97"/>
    </row>
    <row r="776" spans="1:121" x14ac:dyDescent="0.2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9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85"/>
      <c r="DD776" s="85"/>
      <c r="DE776" s="85"/>
      <c r="DF776" s="85"/>
      <c r="DG776" s="85"/>
      <c r="DH776" s="85"/>
      <c r="DI776" s="85"/>
      <c r="DJ776" s="85"/>
      <c r="DK776" s="85"/>
      <c r="DL776" s="85"/>
      <c r="DM776" s="85"/>
      <c r="DN776" s="85"/>
      <c r="DO776" s="97"/>
      <c r="DP776" s="97"/>
      <c r="DQ776" s="97"/>
    </row>
    <row r="777" spans="1:121" x14ac:dyDescent="0.2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9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85"/>
      <c r="DD777" s="85"/>
      <c r="DE777" s="85"/>
      <c r="DF777" s="85"/>
      <c r="DG777" s="85"/>
      <c r="DH777" s="85"/>
      <c r="DI777" s="85"/>
      <c r="DJ777" s="85"/>
      <c r="DK777" s="85"/>
      <c r="DL777" s="85"/>
      <c r="DM777" s="85"/>
      <c r="DN777" s="85"/>
      <c r="DO777" s="97"/>
      <c r="DP777" s="97"/>
      <c r="DQ777" s="97"/>
    </row>
    <row r="778" spans="1:121" x14ac:dyDescent="0.2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9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85"/>
      <c r="DD778" s="85"/>
      <c r="DE778" s="85"/>
      <c r="DF778" s="85"/>
      <c r="DG778" s="85"/>
      <c r="DH778" s="85"/>
      <c r="DI778" s="85"/>
      <c r="DJ778" s="85"/>
      <c r="DK778" s="85"/>
      <c r="DL778" s="85"/>
      <c r="DM778" s="85"/>
      <c r="DN778" s="85"/>
      <c r="DO778" s="97"/>
      <c r="DP778" s="97"/>
      <c r="DQ778" s="97"/>
    </row>
    <row r="779" spans="1:121" x14ac:dyDescent="0.2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9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85"/>
      <c r="DD779" s="85"/>
      <c r="DE779" s="85"/>
      <c r="DF779" s="85"/>
      <c r="DG779" s="85"/>
      <c r="DH779" s="85"/>
      <c r="DI779" s="85"/>
      <c r="DJ779" s="85"/>
      <c r="DK779" s="85"/>
      <c r="DL779" s="85"/>
      <c r="DM779" s="85"/>
      <c r="DN779" s="85"/>
      <c r="DO779" s="97"/>
      <c r="DP779" s="97"/>
      <c r="DQ779" s="97"/>
    </row>
    <row r="780" spans="1:121" x14ac:dyDescent="0.2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9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85"/>
      <c r="DD780" s="85"/>
      <c r="DE780" s="85"/>
      <c r="DF780" s="85"/>
      <c r="DG780" s="85"/>
      <c r="DH780" s="85"/>
      <c r="DI780" s="85"/>
      <c r="DJ780" s="85"/>
      <c r="DK780" s="85"/>
      <c r="DL780" s="85"/>
      <c r="DM780" s="85"/>
      <c r="DN780" s="85"/>
      <c r="DO780" s="97"/>
      <c r="DP780" s="97"/>
      <c r="DQ780" s="97"/>
    </row>
    <row r="781" spans="1:121" x14ac:dyDescent="0.2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9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85"/>
      <c r="DD781" s="85"/>
      <c r="DE781" s="85"/>
      <c r="DF781" s="85"/>
      <c r="DG781" s="85"/>
      <c r="DH781" s="85"/>
      <c r="DI781" s="85"/>
      <c r="DJ781" s="85"/>
      <c r="DK781" s="85"/>
      <c r="DL781" s="85"/>
      <c r="DM781" s="85"/>
      <c r="DN781" s="85"/>
      <c r="DO781" s="97"/>
      <c r="DP781" s="97"/>
      <c r="DQ781" s="97"/>
    </row>
    <row r="782" spans="1:121" x14ac:dyDescent="0.2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9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85"/>
      <c r="DD782" s="85"/>
      <c r="DE782" s="85"/>
      <c r="DF782" s="85"/>
      <c r="DG782" s="85"/>
      <c r="DH782" s="85"/>
      <c r="DI782" s="85"/>
      <c r="DJ782" s="85"/>
      <c r="DK782" s="85"/>
      <c r="DL782" s="85"/>
      <c r="DM782" s="85"/>
      <c r="DN782" s="85"/>
      <c r="DO782" s="97"/>
      <c r="DP782" s="97"/>
      <c r="DQ782" s="97"/>
    </row>
    <row r="783" spans="1:121" x14ac:dyDescent="0.2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9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85"/>
      <c r="DD783" s="85"/>
      <c r="DE783" s="85"/>
      <c r="DF783" s="85"/>
      <c r="DG783" s="85"/>
      <c r="DH783" s="85"/>
      <c r="DI783" s="85"/>
      <c r="DJ783" s="85"/>
      <c r="DK783" s="85"/>
      <c r="DL783" s="85"/>
      <c r="DM783" s="85"/>
      <c r="DN783" s="85"/>
      <c r="DO783" s="97"/>
      <c r="DP783" s="97"/>
      <c r="DQ783" s="97"/>
    </row>
    <row r="784" spans="1:121" x14ac:dyDescent="0.2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9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85"/>
      <c r="DD784" s="85"/>
      <c r="DE784" s="85"/>
      <c r="DF784" s="85"/>
      <c r="DG784" s="85"/>
      <c r="DH784" s="85"/>
      <c r="DI784" s="85"/>
      <c r="DJ784" s="85"/>
      <c r="DK784" s="85"/>
      <c r="DL784" s="85"/>
      <c r="DM784" s="85"/>
      <c r="DN784" s="85"/>
      <c r="DO784" s="97"/>
      <c r="DP784" s="97"/>
      <c r="DQ784" s="97"/>
    </row>
    <row r="785" spans="1:121" x14ac:dyDescent="0.2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9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85"/>
      <c r="DD785" s="85"/>
      <c r="DE785" s="85"/>
      <c r="DF785" s="85"/>
      <c r="DG785" s="85"/>
      <c r="DH785" s="85"/>
      <c r="DI785" s="85"/>
      <c r="DJ785" s="85"/>
      <c r="DK785" s="85"/>
      <c r="DL785" s="85"/>
      <c r="DM785" s="85"/>
      <c r="DN785" s="85"/>
      <c r="DO785" s="97"/>
      <c r="DP785" s="97"/>
      <c r="DQ785" s="97"/>
    </row>
    <row r="786" spans="1:121" x14ac:dyDescent="0.2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9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85"/>
      <c r="DD786" s="85"/>
      <c r="DE786" s="85"/>
      <c r="DF786" s="85"/>
      <c r="DG786" s="85"/>
      <c r="DH786" s="85"/>
      <c r="DI786" s="85"/>
      <c r="DJ786" s="85"/>
      <c r="DK786" s="85"/>
      <c r="DL786" s="85"/>
      <c r="DM786" s="85"/>
      <c r="DN786" s="85"/>
      <c r="DO786" s="97"/>
      <c r="DP786" s="97"/>
      <c r="DQ786" s="97"/>
    </row>
    <row r="787" spans="1:121" x14ac:dyDescent="0.2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9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85"/>
      <c r="DD787" s="85"/>
      <c r="DE787" s="85"/>
      <c r="DF787" s="85"/>
      <c r="DG787" s="85"/>
      <c r="DH787" s="85"/>
      <c r="DI787" s="85"/>
      <c r="DJ787" s="85"/>
      <c r="DK787" s="85"/>
      <c r="DL787" s="85"/>
      <c r="DM787" s="85"/>
      <c r="DN787" s="85"/>
      <c r="DO787" s="97"/>
      <c r="DP787" s="97"/>
      <c r="DQ787" s="97"/>
    </row>
    <row r="788" spans="1:121" x14ac:dyDescent="0.2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9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85"/>
      <c r="DD788" s="85"/>
      <c r="DE788" s="85"/>
      <c r="DF788" s="85"/>
      <c r="DG788" s="85"/>
      <c r="DH788" s="85"/>
      <c r="DI788" s="85"/>
      <c r="DJ788" s="85"/>
      <c r="DK788" s="85"/>
      <c r="DL788" s="85"/>
      <c r="DM788" s="85"/>
      <c r="DN788" s="85"/>
      <c r="DO788" s="97"/>
      <c r="DP788" s="97"/>
      <c r="DQ788" s="97"/>
    </row>
    <row r="789" spans="1:121" x14ac:dyDescent="0.2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9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85"/>
      <c r="DD789" s="85"/>
      <c r="DE789" s="85"/>
      <c r="DF789" s="85"/>
      <c r="DG789" s="85"/>
      <c r="DH789" s="85"/>
      <c r="DI789" s="85"/>
      <c r="DJ789" s="85"/>
      <c r="DK789" s="85"/>
      <c r="DL789" s="85"/>
      <c r="DM789" s="85"/>
      <c r="DN789" s="85"/>
      <c r="DO789" s="97"/>
      <c r="DP789" s="97"/>
      <c r="DQ789" s="97"/>
    </row>
    <row r="790" spans="1:121" x14ac:dyDescent="0.2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9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85"/>
      <c r="DD790" s="85"/>
      <c r="DE790" s="85"/>
      <c r="DF790" s="85"/>
      <c r="DG790" s="85"/>
      <c r="DH790" s="85"/>
      <c r="DI790" s="85"/>
      <c r="DJ790" s="85"/>
      <c r="DK790" s="85"/>
      <c r="DL790" s="85"/>
      <c r="DM790" s="85"/>
      <c r="DN790" s="85"/>
      <c r="DO790" s="97"/>
      <c r="DP790" s="97"/>
      <c r="DQ790" s="97"/>
    </row>
    <row r="791" spans="1:121" x14ac:dyDescent="0.2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9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85"/>
      <c r="DD791" s="85"/>
      <c r="DE791" s="85"/>
      <c r="DF791" s="85"/>
      <c r="DG791" s="85"/>
      <c r="DH791" s="85"/>
      <c r="DI791" s="85"/>
      <c r="DJ791" s="85"/>
      <c r="DK791" s="85"/>
      <c r="DL791" s="85"/>
      <c r="DM791" s="85"/>
      <c r="DN791" s="85"/>
      <c r="DO791" s="97"/>
      <c r="DP791" s="97"/>
      <c r="DQ791" s="97"/>
    </row>
    <row r="792" spans="1:121" x14ac:dyDescent="0.2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9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85"/>
      <c r="DD792" s="85"/>
      <c r="DE792" s="85"/>
      <c r="DF792" s="85"/>
      <c r="DG792" s="85"/>
      <c r="DH792" s="85"/>
      <c r="DI792" s="85"/>
      <c r="DJ792" s="85"/>
      <c r="DK792" s="85"/>
      <c r="DL792" s="85"/>
      <c r="DM792" s="85"/>
      <c r="DN792" s="85"/>
      <c r="DO792" s="97"/>
      <c r="DP792" s="97"/>
      <c r="DQ792" s="97"/>
    </row>
    <row r="793" spans="1:121" x14ac:dyDescent="0.2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9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85"/>
      <c r="DD793" s="85"/>
      <c r="DE793" s="85"/>
      <c r="DF793" s="85"/>
      <c r="DG793" s="85"/>
      <c r="DH793" s="85"/>
      <c r="DI793" s="85"/>
      <c r="DJ793" s="85"/>
      <c r="DK793" s="85"/>
      <c r="DL793" s="85"/>
      <c r="DM793" s="85"/>
      <c r="DN793" s="85"/>
      <c r="DO793" s="97"/>
      <c r="DP793" s="97"/>
      <c r="DQ793" s="97"/>
    </row>
    <row r="794" spans="1:121" x14ac:dyDescent="0.2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9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85"/>
      <c r="DD794" s="85"/>
      <c r="DE794" s="85"/>
      <c r="DF794" s="85"/>
      <c r="DG794" s="85"/>
      <c r="DH794" s="85"/>
      <c r="DI794" s="85"/>
      <c r="DJ794" s="85"/>
      <c r="DK794" s="85"/>
      <c r="DL794" s="85"/>
      <c r="DM794" s="85"/>
      <c r="DN794" s="85"/>
      <c r="DO794" s="97"/>
      <c r="DP794" s="97"/>
      <c r="DQ794" s="97"/>
    </row>
    <row r="795" spans="1:121" x14ac:dyDescent="0.2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9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85"/>
      <c r="DD795" s="85"/>
      <c r="DE795" s="85"/>
      <c r="DF795" s="85"/>
      <c r="DG795" s="85"/>
      <c r="DH795" s="85"/>
      <c r="DI795" s="85"/>
      <c r="DJ795" s="85"/>
      <c r="DK795" s="85"/>
      <c r="DL795" s="85"/>
      <c r="DM795" s="85"/>
      <c r="DN795" s="85"/>
      <c r="DO795" s="97"/>
      <c r="DP795" s="97"/>
      <c r="DQ795" s="97"/>
    </row>
    <row r="796" spans="1:121" x14ac:dyDescent="0.2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9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85"/>
      <c r="DD796" s="85"/>
      <c r="DE796" s="85"/>
      <c r="DF796" s="85"/>
      <c r="DG796" s="85"/>
      <c r="DH796" s="85"/>
      <c r="DI796" s="85"/>
      <c r="DJ796" s="85"/>
      <c r="DK796" s="85"/>
      <c r="DL796" s="85"/>
      <c r="DM796" s="85"/>
      <c r="DN796" s="85"/>
      <c r="DO796" s="97"/>
      <c r="DP796" s="97"/>
      <c r="DQ796" s="97"/>
    </row>
    <row r="797" spans="1:121" x14ac:dyDescent="0.2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9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85"/>
      <c r="DD797" s="85"/>
      <c r="DE797" s="85"/>
      <c r="DF797" s="85"/>
      <c r="DG797" s="85"/>
      <c r="DH797" s="85"/>
      <c r="DI797" s="85"/>
      <c r="DJ797" s="85"/>
      <c r="DK797" s="85"/>
      <c r="DL797" s="85"/>
      <c r="DM797" s="85"/>
      <c r="DN797" s="85"/>
      <c r="DO797" s="97"/>
      <c r="DP797" s="97"/>
      <c r="DQ797" s="97"/>
    </row>
    <row r="798" spans="1:121" x14ac:dyDescent="0.2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9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85"/>
      <c r="DD798" s="85"/>
      <c r="DE798" s="85"/>
      <c r="DF798" s="85"/>
      <c r="DG798" s="85"/>
      <c r="DH798" s="85"/>
      <c r="DI798" s="85"/>
      <c r="DJ798" s="85"/>
      <c r="DK798" s="85"/>
      <c r="DL798" s="85"/>
      <c r="DM798" s="85"/>
      <c r="DN798" s="85"/>
      <c r="DO798" s="97"/>
      <c r="DP798" s="97"/>
      <c r="DQ798" s="97"/>
    </row>
    <row r="799" spans="1:121" x14ac:dyDescent="0.2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9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85"/>
      <c r="DD799" s="85"/>
      <c r="DE799" s="85"/>
      <c r="DF799" s="85"/>
      <c r="DG799" s="85"/>
      <c r="DH799" s="85"/>
      <c r="DI799" s="85"/>
      <c r="DJ799" s="85"/>
      <c r="DK799" s="85"/>
      <c r="DL799" s="85"/>
      <c r="DM799" s="85"/>
      <c r="DN799" s="85"/>
      <c r="DO799" s="97"/>
      <c r="DP799" s="97"/>
      <c r="DQ799" s="97"/>
    </row>
    <row r="800" spans="1:121" x14ac:dyDescent="0.2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9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85"/>
      <c r="DD800" s="85"/>
      <c r="DE800" s="85"/>
      <c r="DF800" s="85"/>
      <c r="DG800" s="85"/>
      <c r="DH800" s="85"/>
      <c r="DI800" s="85"/>
      <c r="DJ800" s="85"/>
      <c r="DK800" s="85"/>
      <c r="DL800" s="85"/>
      <c r="DM800" s="85"/>
      <c r="DN800" s="85"/>
      <c r="DO800" s="97"/>
      <c r="DP800" s="97"/>
      <c r="DQ800" s="97"/>
    </row>
    <row r="801" spans="1:121" x14ac:dyDescent="0.2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9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85"/>
      <c r="DD801" s="85"/>
      <c r="DE801" s="85"/>
      <c r="DF801" s="85"/>
      <c r="DG801" s="85"/>
      <c r="DH801" s="85"/>
      <c r="DI801" s="85"/>
      <c r="DJ801" s="85"/>
      <c r="DK801" s="85"/>
      <c r="DL801" s="85"/>
      <c r="DM801" s="85"/>
      <c r="DN801" s="85"/>
      <c r="DO801" s="97"/>
      <c r="DP801" s="97"/>
      <c r="DQ801" s="97"/>
    </row>
    <row r="802" spans="1:121" x14ac:dyDescent="0.2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9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85"/>
      <c r="DD802" s="85"/>
      <c r="DE802" s="85"/>
      <c r="DF802" s="85"/>
      <c r="DG802" s="85"/>
      <c r="DH802" s="85"/>
      <c r="DI802" s="85"/>
      <c r="DJ802" s="85"/>
      <c r="DK802" s="85"/>
      <c r="DL802" s="85"/>
      <c r="DM802" s="85"/>
      <c r="DN802" s="85"/>
      <c r="DO802" s="97"/>
      <c r="DP802" s="97"/>
      <c r="DQ802" s="97"/>
    </row>
    <row r="803" spans="1:121" x14ac:dyDescent="0.2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9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85"/>
      <c r="DD803" s="85"/>
      <c r="DE803" s="85"/>
      <c r="DF803" s="85"/>
      <c r="DG803" s="85"/>
      <c r="DH803" s="85"/>
      <c r="DI803" s="85"/>
      <c r="DJ803" s="85"/>
      <c r="DK803" s="85"/>
      <c r="DL803" s="85"/>
      <c r="DM803" s="85"/>
      <c r="DN803" s="85"/>
      <c r="DO803" s="97"/>
      <c r="DP803" s="97"/>
      <c r="DQ803" s="97"/>
    </row>
    <row r="804" spans="1:121" x14ac:dyDescent="0.2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9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85"/>
      <c r="DD804" s="85"/>
      <c r="DE804" s="85"/>
      <c r="DF804" s="85"/>
      <c r="DG804" s="85"/>
      <c r="DH804" s="85"/>
      <c r="DI804" s="85"/>
      <c r="DJ804" s="85"/>
      <c r="DK804" s="85"/>
      <c r="DL804" s="85"/>
      <c r="DM804" s="85"/>
      <c r="DN804" s="85"/>
      <c r="DO804" s="97"/>
      <c r="DP804" s="97"/>
      <c r="DQ804" s="97"/>
    </row>
    <row r="805" spans="1:121" x14ac:dyDescent="0.2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9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85"/>
      <c r="DD805" s="85"/>
      <c r="DE805" s="85"/>
      <c r="DF805" s="85"/>
      <c r="DG805" s="85"/>
      <c r="DH805" s="85"/>
      <c r="DI805" s="85"/>
      <c r="DJ805" s="85"/>
      <c r="DK805" s="85"/>
      <c r="DL805" s="85"/>
      <c r="DM805" s="85"/>
      <c r="DN805" s="85"/>
      <c r="DO805" s="97"/>
      <c r="DP805" s="97"/>
      <c r="DQ805" s="97"/>
    </row>
    <row r="806" spans="1:121" x14ac:dyDescent="0.2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9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85"/>
      <c r="DD806" s="85"/>
      <c r="DE806" s="85"/>
      <c r="DF806" s="85"/>
      <c r="DG806" s="85"/>
      <c r="DH806" s="85"/>
      <c r="DI806" s="85"/>
      <c r="DJ806" s="85"/>
      <c r="DK806" s="85"/>
      <c r="DL806" s="85"/>
      <c r="DM806" s="85"/>
      <c r="DN806" s="85"/>
      <c r="DO806" s="97"/>
      <c r="DP806" s="97"/>
      <c r="DQ806" s="97"/>
    </row>
    <row r="807" spans="1:121" x14ac:dyDescent="0.2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9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85"/>
      <c r="DD807" s="85"/>
      <c r="DE807" s="85"/>
      <c r="DF807" s="85"/>
      <c r="DG807" s="85"/>
      <c r="DH807" s="85"/>
      <c r="DI807" s="85"/>
      <c r="DJ807" s="85"/>
      <c r="DK807" s="85"/>
      <c r="DL807" s="85"/>
      <c r="DM807" s="85"/>
      <c r="DN807" s="85"/>
      <c r="DO807" s="97"/>
      <c r="DP807" s="97"/>
      <c r="DQ807" s="97"/>
    </row>
    <row r="808" spans="1:121" x14ac:dyDescent="0.2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9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85"/>
      <c r="DD808" s="85"/>
      <c r="DE808" s="85"/>
      <c r="DF808" s="85"/>
      <c r="DG808" s="85"/>
      <c r="DH808" s="85"/>
      <c r="DI808" s="85"/>
      <c r="DJ808" s="85"/>
      <c r="DK808" s="85"/>
      <c r="DL808" s="85"/>
      <c r="DM808" s="85"/>
      <c r="DN808" s="85"/>
      <c r="DO808" s="97"/>
      <c r="DP808" s="97"/>
      <c r="DQ808" s="97"/>
    </row>
    <row r="809" spans="1:121" x14ac:dyDescent="0.2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9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85"/>
      <c r="DD809" s="85"/>
      <c r="DE809" s="85"/>
      <c r="DF809" s="85"/>
      <c r="DG809" s="85"/>
      <c r="DH809" s="85"/>
      <c r="DI809" s="85"/>
      <c r="DJ809" s="85"/>
      <c r="DK809" s="85"/>
      <c r="DL809" s="85"/>
      <c r="DM809" s="85"/>
      <c r="DN809" s="85"/>
      <c r="DO809" s="97"/>
      <c r="DP809" s="97"/>
      <c r="DQ809" s="97"/>
    </row>
    <row r="810" spans="1:121" x14ac:dyDescent="0.2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9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85"/>
      <c r="DD810" s="85"/>
      <c r="DE810" s="85"/>
      <c r="DF810" s="85"/>
      <c r="DG810" s="85"/>
      <c r="DH810" s="85"/>
      <c r="DI810" s="85"/>
      <c r="DJ810" s="85"/>
      <c r="DK810" s="85"/>
      <c r="DL810" s="85"/>
      <c r="DM810" s="85"/>
      <c r="DN810" s="85"/>
      <c r="DO810" s="97"/>
      <c r="DP810" s="97"/>
      <c r="DQ810" s="97"/>
    </row>
    <row r="811" spans="1:121" x14ac:dyDescent="0.2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9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85"/>
      <c r="DD811" s="85"/>
      <c r="DE811" s="85"/>
      <c r="DF811" s="85"/>
      <c r="DG811" s="85"/>
      <c r="DH811" s="85"/>
      <c r="DI811" s="85"/>
      <c r="DJ811" s="85"/>
      <c r="DK811" s="85"/>
      <c r="DL811" s="85"/>
      <c r="DM811" s="85"/>
      <c r="DN811" s="85"/>
      <c r="DO811" s="97"/>
      <c r="DP811" s="97"/>
      <c r="DQ811" s="97"/>
    </row>
    <row r="812" spans="1:121" x14ac:dyDescent="0.2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9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85"/>
      <c r="DD812" s="85"/>
      <c r="DE812" s="85"/>
      <c r="DF812" s="85"/>
      <c r="DG812" s="85"/>
      <c r="DH812" s="85"/>
      <c r="DI812" s="85"/>
      <c r="DJ812" s="85"/>
      <c r="DK812" s="85"/>
      <c r="DL812" s="85"/>
      <c r="DM812" s="85"/>
      <c r="DN812" s="85"/>
      <c r="DO812" s="97"/>
      <c r="DP812" s="97"/>
      <c r="DQ812" s="97"/>
    </row>
    <row r="813" spans="1:121" x14ac:dyDescent="0.2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9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85"/>
      <c r="DD813" s="85"/>
      <c r="DE813" s="85"/>
      <c r="DF813" s="85"/>
      <c r="DG813" s="85"/>
      <c r="DH813" s="85"/>
      <c r="DI813" s="85"/>
      <c r="DJ813" s="85"/>
      <c r="DK813" s="85"/>
      <c r="DL813" s="85"/>
      <c r="DM813" s="85"/>
      <c r="DN813" s="85"/>
      <c r="DO813" s="97"/>
      <c r="DP813" s="97"/>
      <c r="DQ813" s="97"/>
    </row>
    <row r="814" spans="1:121" x14ac:dyDescent="0.2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9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85"/>
      <c r="DD814" s="85"/>
      <c r="DE814" s="85"/>
      <c r="DF814" s="85"/>
      <c r="DG814" s="85"/>
      <c r="DH814" s="85"/>
      <c r="DI814" s="85"/>
      <c r="DJ814" s="85"/>
      <c r="DK814" s="85"/>
      <c r="DL814" s="85"/>
      <c r="DM814" s="85"/>
      <c r="DN814" s="85"/>
      <c r="DO814" s="97"/>
      <c r="DP814" s="97"/>
      <c r="DQ814" s="97"/>
    </row>
    <row r="815" spans="1:121" x14ac:dyDescent="0.2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9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85"/>
      <c r="DD815" s="85"/>
      <c r="DE815" s="85"/>
      <c r="DF815" s="85"/>
      <c r="DG815" s="85"/>
      <c r="DH815" s="85"/>
      <c r="DI815" s="85"/>
      <c r="DJ815" s="85"/>
      <c r="DK815" s="85"/>
      <c r="DL815" s="85"/>
      <c r="DM815" s="85"/>
      <c r="DN815" s="85"/>
      <c r="DO815" s="97"/>
      <c r="DP815" s="97"/>
      <c r="DQ815" s="97"/>
    </row>
    <row r="816" spans="1:121" x14ac:dyDescent="0.2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9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85"/>
      <c r="DD816" s="85"/>
      <c r="DE816" s="85"/>
      <c r="DF816" s="85"/>
      <c r="DG816" s="85"/>
      <c r="DH816" s="85"/>
      <c r="DI816" s="85"/>
      <c r="DJ816" s="85"/>
      <c r="DK816" s="85"/>
      <c r="DL816" s="85"/>
      <c r="DM816" s="85"/>
      <c r="DN816" s="85"/>
      <c r="DO816" s="97"/>
      <c r="DP816" s="97"/>
      <c r="DQ816" s="97"/>
    </row>
    <row r="817" spans="1:121" x14ac:dyDescent="0.2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9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85"/>
      <c r="DD817" s="85"/>
      <c r="DE817" s="85"/>
      <c r="DF817" s="85"/>
      <c r="DG817" s="85"/>
      <c r="DH817" s="85"/>
      <c r="DI817" s="85"/>
      <c r="DJ817" s="85"/>
      <c r="DK817" s="85"/>
      <c r="DL817" s="85"/>
      <c r="DM817" s="85"/>
      <c r="DN817" s="85"/>
      <c r="DO817" s="97"/>
      <c r="DP817" s="97"/>
      <c r="DQ817" s="97"/>
    </row>
    <row r="818" spans="1:121" x14ac:dyDescent="0.2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9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85"/>
      <c r="DD818" s="85"/>
      <c r="DE818" s="85"/>
      <c r="DF818" s="85"/>
      <c r="DG818" s="85"/>
      <c r="DH818" s="85"/>
      <c r="DI818" s="85"/>
      <c r="DJ818" s="85"/>
      <c r="DK818" s="85"/>
      <c r="DL818" s="85"/>
      <c r="DM818" s="85"/>
      <c r="DN818" s="85"/>
      <c r="DO818" s="97"/>
      <c r="DP818" s="97"/>
      <c r="DQ818" s="97"/>
    </row>
    <row r="819" spans="1:121" x14ac:dyDescent="0.2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9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85"/>
      <c r="DD819" s="85"/>
      <c r="DE819" s="85"/>
      <c r="DF819" s="85"/>
      <c r="DG819" s="85"/>
      <c r="DH819" s="85"/>
      <c r="DI819" s="85"/>
      <c r="DJ819" s="85"/>
      <c r="DK819" s="85"/>
      <c r="DL819" s="85"/>
      <c r="DM819" s="85"/>
      <c r="DN819" s="85"/>
      <c r="DO819" s="97"/>
      <c r="DP819" s="97"/>
      <c r="DQ819" s="97"/>
    </row>
    <row r="820" spans="1:121" x14ac:dyDescent="0.2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9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85"/>
      <c r="DD820" s="85"/>
      <c r="DE820" s="85"/>
      <c r="DF820" s="85"/>
      <c r="DG820" s="85"/>
      <c r="DH820" s="85"/>
      <c r="DI820" s="85"/>
      <c r="DJ820" s="85"/>
      <c r="DK820" s="85"/>
      <c r="DL820" s="85"/>
      <c r="DM820" s="85"/>
      <c r="DN820" s="85"/>
      <c r="DO820" s="97"/>
      <c r="DP820" s="97"/>
      <c r="DQ820" s="97"/>
    </row>
    <row r="821" spans="1:121" x14ac:dyDescent="0.2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9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85"/>
      <c r="DD821" s="85"/>
      <c r="DE821" s="85"/>
      <c r="DF821" s="85"/>
      <c r="DG821" s="85"/>
      <c r="DH821" s="85"/>
      <c r="DI821" s="85"/>
      <c r="DJ821" s="85"/>
      <c r="DK821" s="85"/>
      <c r="DL821" s="85"/>
      <c r="DM821" s="85"/>
      <c r="DN821" s="85"/>
      <c r="DO821" s="97"/>
      <c r="DP821" s="97"/>
      <c r="DQ821" s="97"/>
    </row>
    <row r="822" spans="1:121" x14ac:dyDescent="0.2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9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85"/>
      <c r="DD822" s="85"/>
      <c r="DE822" s="85"/>
      <c r="DF822" s="85"/>
      <c r="DG822" s="85"/>
      <c r="DH822" s="85"/>
      <c r="DI822" s="85"/>
      <c r="DJ822" s="85"/>
      <c r="DK822" s="85"/>
      <c r="DL822" s="85"/>
      <c r="DM822" s="85"/>
      <c r="DN822" s="85"/>
      <c r="DO822" s="97"/>
      <c r="DP822" s="97"/>
      <c r="DQ822" s="97"/>
    </row>
    <row r="823" spans="1:121" x14ac:dyDescent="0.2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9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85"/>
      <c r="DD823" s="85"/>
      <c r="DE823" s="85"/>
      <c r="DF823" s="85"/>
      <c r="DG823" s="85"/>
      <c r="DH823" s="85"/>
      <c r="DI823" s="85"/>
      <c r="DJ823" s="85"/>
      <c r="DK823" s="85"/>
      <c r="DL823" s="85"/>
      <c r="DM823" s="85"/>
      <c r="DN823" s="85"/>
      <c r="DO823" s="97"/>
      <c r="DP823" s="97"/>
      <c r="DQ823" s="97"/>
    </row>
    <row r="824" spans="1:121" x14ac:dyDescent="0.2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9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85"/>
      <c r="DD824" s="85"/>
      <c r="DE824" s="85"/>
      <c r="DF824" s="85"/>
      <c r="DG824" s="85"/>
      <c r="DH824" s="85"/>
      <c r="DI824" s="85"/>
      <c r="DJ824" s="85"/>
      <c r="DK824" s="85"/>
      <c r="DL824" s="85"/>
      <c r="DM824" s="85"/>
      <c r="DN824" s="85"/>
      <c r="DO824" s="97"/>
      <c r="DP824" s="97"/>
      <c r="DQ824" s="97"/>
    </row>
    <row r="825" spans="1:121" x14ac:dyDescent="0.2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9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85"/>
      <c r="DD825" s="85"/>
      <c r="DE825" s="85"/>
      <c r="DF825" s="85"/>
      <c r="DG825" s="85"/>
      <c r="DH825" s="85"/>
      <c r="DI825" s="85"/>
      <c r="DJ825" s="85"/>
      <c r="DK825" s="85"/>
      <c r="DL825" s="85"/>
      <c r="DM825" s="85"/>
      <c r="DN825" s="85"/>
      <c r="DO825" s="97"/>
      <c r="DP825" s="97"/>
      <c r="DQ825" s="97"/>
    </row>
    <row r="826" spans="1:121" x14ac:dyDescent="0.2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9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85"/>
      <c r="DD826" s="85"/>
      <c r="DE826" s="85"/>
      <c r="DF826" s="85"/>
      <c r="DG826" s="85"/>
      <c r="DH826" s="85"/>
      <c r="DI826" s="85"/>
      <c r="DJ826" s="85"/>
      <c r="DK826" s="85"/>
      <c r="DL826" s="85"/>
      <c r="DM826" s="85"/>
      <c r="DN826" s="85"/>
      <c r="DO826" s="97"/>
      <c r="DP826" s="97"/>
      <c r="DQ826" s="97"/>
    </row>
    <row r="827" spans="1:121" x14ac:dyDescent="0.2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9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85"/>
      <c r="DD827" s="85"/>
      <c r="DE827" s="85"/>
      <c r="DF827" s="85"/>
      <c r="DG827" s="85"/>
      <c r="DH827" s="85"/>
      <c r="DI827" s="85"/>
      <c r="DJ827" s="85"/>
      <c r="DK827" s="85"/>
      <c r="DL827" s="85"/>
      <c r="DM827" s="85"/>
      <c r="DN827" s="85"/>
      <c r="DO827" s="97"/>
      <c r="DP827" s="97"/>
      <c r="DQ827" s="97"/>
    </row>
    <row r="828" spans="1:121" x14ac:dyDescent="0.2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9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85"/>
      <c r="DD828" s="85"/>
      <c r="DE828" s="85"/>
      <c r="DF828" s="85"/>
      <c r="DG828" s="85"/>
      <c r="DH828" s="85"/>
      <c r="DI828" s="85"/>
      <c r="DJ828" s="85"/>
      <c r="DK828" s="85"/>
      <c r="DL828" s="85"/>
      <c r="DM828" s="85"/>
      <c r="DN828" s="85"/>
      <c r="DO828" s="97"/>
      <c r="DP828" s="97"/>
      <c r="DQ828" s="97"/>
    </row>
    <row r="829" spans="1:121" x14ac:dyDescent="0.2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9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85"/>
      <c r="DD829" s="85"/>
      <c r="DE829" s="85"/>
      <c r="DF829" s="85"/>
      <c r="DG829" s="85"/>
      <c r="DH829" s="85"/>
      <c r="DI829" s="85"/>
      <c r="DJ829" s="85"/>
      <c r="DK829" s="85"/>
      <c r="DL829" s="85"/>
      <c r="DM829" s="85"/>
      <c r="DN829" s="85"/>
      <c r="DO829" s="97"/>
      <c r="DP829" s="97"/>
      <c r="DQ829" s="97"/>
    </row>
    <row r="830" spans="1:121" x14ac:dyDescent="0.2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9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85"/>
      <c r="DD830" s="85"/>
      <c r="DE830" s="85"/>
      <c r="DF830" s="85"/>
      <c r="DG830" s="85"/>
      <c r="DH830" s="85"/>
      <c r="DI830" s="85"/>
      <c r="DJ830" s="85"/>
      <c r="DK830" s="85"/>
      <c r="DL830" s="85"/>
      <c r="DM830" s="85"/>
      <c r="DN830" s="85"/>
      <c r="DO830" s="97"/>
      <c r="DP830" s="97"/>
      <c r="DQ830" s="97"/>
    </row>
    <row r="831" spans="1:121" x14ac:dyDescent="0.2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9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85"/>
      <c r="DD831" s="85"/>
      <c r="DE831" s="85"/>
      <c r="DF831" s="85"/>
      <c r="DG831" s="85"/>
      <c r="DH831" s="85"/>
      <c r="DI831" s="85"/>
      <c r="DJ831" s="85"/>
      <c r="DK831" s="85"/>
      <c r="DL831" s="85"/>
      <c r="DM831" s="85"/>
      <c r="DN831" s="85"/>
      <c r="DO831" s="97"/>
      <c r="DP831" s="97"/>
      <c r="DQ831" s="97"/>
    </row>
    <row r="832" spans="1:121" x14ac:dyDescent="0.2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9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85"/>
      <c r="DD832" s="85"/>
      <c r="DE832" s="85"/>
      <c r="DF832" s="85"/>
      <c r="DG832" s="85"/>
      <c r="DH832" s="85"/>
      <c r="DI832" s="85"/>
      <c r="DJ832" s="85"/>
      <c r="DK832" s="85"/>
      <c r="DL832" s="85"/>
      <c r="DM832" s="85"/>
      <c r="DN832" s="85"/>
      <c r="DO832" s="97"/>
      <c r="DP832" s="97"/>
      <c r="DQ832" s="97"/>
    </row>
    <row r="833" spans="1:121" x14ac:dyDescent="0.2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9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85"/>
      <c r="DD833" s="85"/>
      <c r="DE833" s="85"/>
      <c r="DF833" s="85"/>
      <c r="DG833" s="85"/>
      <c r="DH833" s="85"/>
      <c r="DI833" s="85"/>
      <c r="DJ833" s="85"/>
      <c r="DK833" s="85"/>
      <c r="DL833" s="85"/>
      <c r="DM833" s="85"/>
      <c r="DN833" s="85"/>
      <c r="DO833" s="97"/>
      <c r="DP833" s="97"/>
      <c r="DQ833" s="97"/>
    </row>
    <row r="834" spans="1:121" x14ac:dyDescent="0.2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9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85"/>
      <c r="DD834" s="85"/>
      <c r="DE834" s="85"/>
      <c r="DF834" s="85"/>
      <c r="DG834" s="85"/>
      <c r="DH834" s="85"/>
      <c r="DI834" s="85"/>
      <c r="DJ834" s="85"/>
      <c r="DK834" s="85"/>
      <c r="DL834" s="85"/>
      <c r="DM834" s="85"/>
      <c r="DN834" s="85"/>
      <c r="DO834" s="97"/>
      <c r="DP834" s="97"/>
      <c r="DQ834" s="97"/>
    </row>
    <row r="835" spans="1:121" x14ac:dyDescent="0.2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9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85"/>
      <c r="DD835" s="85"/>
      <c r="DE835" s="85"/>
      <c r="DF835" s="85"/>
      <c r="DG835" s="85"/>
      <c r="DH835" s="85"/>
      <c r="DI835" s="85"/>
      <c r="DJ835" s="85"/>
      <c r="DK835" s="85"/>
      <c r="DL835" s="85"/>
      <c r="DM835" s="85"/>
      <c r="DN835" s="85"/>
      <c r="DO835" s="97"/>
      <c r="DP835" s="97"/>
      <c r="DQ835" s="97"/>
    </row>
    <row r="836" spans="1:121" x14ac:dyDescent="0.2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9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85"/>
      <c r="DD836" s="85"/>
      <c r="DE836" s="85"/>
      <c r="DF836" s="85"/>
      <c r="DG836" s="85"/>
      <c r="DH836" s="85"/>
      <c r="DI836" s="85"/>
      <c r="DJ836" s="85"/>
      <c r="DK836" s="85"/>
      <c r="DL836" s="85"/>
      <c r="DM836" s="85"/>
      <c r="DN836" s="85"/>
      <c r="DO836" s="97"/>
      <c r="DP836" s="97"/>
      <c r="DQ836" s="97"/>
    </row>
    <row r="837" spans="1:121" x14ac:dyDescent="0.2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9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85"/>
      <c r="DD837" s="85"/>
      <c r="DE837" s="85"/>
      <c r="DF837" s="85"/>
      <c r="DG837" s="85"/>
      <c r="DH837" s="85"/>
      <c r="DI837" s="85"/>
      <c r="DJ837" s="85"/>
      <c r="DK837" s="85"/>
      <c r="DL837" s="85"/>
      <c r="DM837" s="85"/>
      <c r="DN837" s="85"/>
      <c r="DO837" s="97"/>
      <c r="DP837" s="97"/>
      <c r="DQ837" s="97"/>
    </row>
    <row r="838" spans="1:121" x14ac:dyDescent="0.2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9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85"/>
      <c r="DD838" s="85"/>
      <c r="DE838" s="85"/>
      <c r="DF838" s="85"/>
      <c r="DG838" s="85"/>
      <c r="DH838" s="85"/>
      <c r="DI838" s="85"/>
      <c r="DJ838" s="85"/>
      <c r="DK838" s="85"/>
      <c r="DL838" s="85"/>
      <c r="DM838" s="85"/>
      <c r="DN838" s="85"/>
      <c r="DO838" s="97"/>
      <c r="DP838" s="97"/>
      <c r="DQ838" s="97"/>
    </row>
    <row r="839" spans="1:121" x14ac:dyDescent="0.2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9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85"/>
      <c r="DD839" s="85"/>
      <c r="DE839" s="85"/>
      <c r="DF839" s="85"/>
      <c r="DG839" s="85"/>
      <c r="DH839" s="85"/>
      <c r="DI839" s="85"/>
      <c r="DJ839" s="85"/>
      <c r="DK839" s="85"/>
      <c r="DL839" s="85"/>
      <c r="DM839" s="85"/>
      <c r="DN839" s="85"/>
      <c r="DO839" s="97"/>
      <c r="DP839" s="97"/>
      <c r="DQ839" s="97"/>
    </row>
    <row r="840" spans="1:121" x14ac:dyDescent="0.2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9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85"/>
      <c r="DD840" s="85"/>
      <c r="DE840" s="85"/>
      <c r="DF840" s="85"/>
      <c r="DG840" s="85"/>
      <c r="DH840" s="85"/>
      <c r="DI840" s="85"/>
      <c r="DJ840" s="85"/>
      <c r="DK840" s="85"/>
      <c r="DL840" s="85"/>
      <c r="DM840" s="85"/>
      <c r="DN840" s="85"/>
      <c r="DO840" s="97"/>
      <c r="DP840" s="97"/>
      <c r="DQ840" s="97"/>
    </row>
    <row r="841" spans="1:121" x14ac:dyDescent="0.2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9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85"/>
      <c r="DD841" s="85"/>
      <c r="DE841" s="85"/>
      <c r="DF841" s="85"/>
      <c r="DG841" s="85"/>
      <c r="DH841" s="85"/>
      <c r="DI841" s="85"/>
      <c r="DJ841" s="85"/>
      <c r="DK841" s="85"/>
      <c r="DL841" s="85"/>
      <c r="DM841" s="85"/>
      <c r="DN841" s="85"/>
      <c r="DO841" s="97"/>
      <c r="DP841" s="97"/>
      <c r="DQ841" s="97"/>
    </row>
    <row r="842" spans="1:121" x14ac:dyDescent="0.2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9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85"/>
      <c r="DD842" s="85"/>
      <c r="DE842" s="85"/>
      <c r="DF842" s="85"/>
      <c r="DG842" s="85"/>
      <c r="DH842" s="85"/>
      <c r="DI842" s="85"/>
      <c r="DJ842" s="85"/>
      <c r="DK842" s="85"/>
      <c r="DL842" s="85"/>
      <c r="DM842" s="85"/>
      <c r="DN842" s="85"/>
      <c r="DO842" s="97"/>
      <c r="DP842" s="97"/>
      <c r="DQ842" s="97"/>
    </row>
    <row r="843" spans="1:121" x14ac:dyDescent="0.2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9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85"/>
      <c r="DD843" s="85"/>
      <c r="DE843" s="85"/>
      <c r="DF843" s="85"/>
      <c r="DG843" s="85"/>
      <c r="DH843" s="85"/>
      <c r="DI843" s="85"/>
      <c r="DJ843" s="85"/>
      <c r="DK843" s="85"/>
      <c r="DL843" s="85"/>
      <c r="DM843" s="85"/>
      <c r="DN843" s="85"/>
      <c r="DO843" s="97"/>
      <c r="DP843" s="97"/>
      <c r="DQ843" s="97"/>
    </row>
    <row r="844" spans="1:121" x14ac:dyDescent="0.2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9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85"/>
      <c r="DD844" s="85"/>
      <c r="DE844" s="85"/>
      <c r="DF844" s="85"/>
      <c r="DG844" s="85"/>
      <c r="DH844" s="85"/>
      <c r="DI844" s="85"/>
      <c r="DJ844" s="85"/>
      <c r="DK844" s="85"/>
      <c r="DL844" s="85"/>
      <c r="DM844" s="85"/>
      <c r="DN844" s="85"/>
      <c r="DO844" s="97"/>
      <c r="DP844" s="97"/>
      <c r="DQ844" s="97"/>
    </row>
    <row r="845" spans="1:121" x14ac:dyDescent="0.2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9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85"/>
      <c r="DD845" s="85"/>
      <c r="DE845" s="85"/>
      <c r="DF845" s="85"/>
      <c r="DG845" s="85"/>
      <c r="DH845" s="85"/>
      <c r="DI845" s="85"/>
      <c r="DJ845" s="85"/>
      <c r="DK845" s="85"/>
      <c r="DL845" s="85"/>
      <c r="DM845" s="85"/>
      <c r="DN845" s="85"/>
      <c r="DO845" s="97"/>
      <c r="DP845" s="97"/>
      <c r="DQ845" s="97"/>
    </row>
    <row r="846" spans="1:121" x14ac:dyDescent="0.2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9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85"/>
      <c r="DD846" s="85"/>
      <c r="DE846" s="85"/>
      <c r="DF846" s="85"/>
      <c r="DG846" s="85"/>
      <c r="DH846" s="85"/>
      <c r="DI846" s="85"/>
      <c r="DJ846" s="85"/>
      <c r="DK846" s="85"/>
      <c r="DL846" s="85"/>
      <c r="DM846" s="85"/>
      <c r="DN846" s="85"/>
      <c r="DO846" s="97"/>
      <c r="DP846" s="97"/>
      <c r="DQ846" s="97"/>
    </row>
    <row r="847" spans="1:121" x14ac:dyDescent="0.2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9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85"/>
      <c r="DD847" s="85"/>
      <c r="DE847" s="85"/>
      <c r="DF847" s="85"/>
      <c r="DG847" s="85"/>
      <c r="DH847" s="85"/>
      <c r="DI847" s="85"/>
      <c r="DJ847" s="85"/>
      <c r="DK847" s="85"/>
      <c r="DL847" s="85"/>
      <c r="DM847" s="85"/>
      <c r="DN847" s="85"/>
      <c r="DO847" s="97"/>
      <c r="DP847" s="97"/>
      <c r="DQ847" s="97"/>
    </row>
    <row r="848" spans="1:121" x14ac:dyDescent="0.2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9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85"/>
      <c r="DD848" s="85"/>
      <c r="DE848" s="85"/>
      <c r="DF848" s="85"/>
      <c r="DG848" s="85"/>
      <c r="DH848" s="85"/>
      <c r="DI848" s="85"/>
      <c r="DJ848" s="85"/>
      <c r="DK848" s="85"/>
      <c r="DL848" s="85"/>
      <c r="DM848" s="85"/>
      <c r="DN848" s="85"/>
      <c r="DO848" s="97"/>
      <c r="DP848" s="97"/>
      <c r="DQ848" s="97"/>
    </row>
    <row r="849" spans="1:121" x14ac:dyDescent="0.2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9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85"/>
      <c r="DD849" s="85"/>
      <c r="DE849" s="85"/>
      <c r="DF849" s="85"/>
      <c r="DG849" s="85"/>
      <c r="DH849" s="85"/>
      <c r="DI849" s="85"/>
      <c r="DJ849" s="85"/>
      <c r="DK849" s="85"/>
      <c r="DL849" s="85"/>
      <c r="DM849" s="85"/>
      <c r="DN849" s="85"/>
      <c r="DO849" s="97"/>
      <c r="DP849" s="97"/>
      <c r="DQ849" s="97"/>
    </row>
    <row r="850" spans="1:121" x14ac:dyDescent="0.2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9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85"/>
      <c r="DD850" s="85"/>
      <c r="DE850" s="85"/>
      <c r="DF850" s="85"/>
      <c r="DG850" s="85"/>
      <c r="DH850" s="85"/>
      <c r="DI850" s="85"/>
      <c r="DJ850" s="85"/>
      <c r="DK850" s="85"/>
      <c r="DL850" s="85"/>
      <c r="DM850" s="85"/>
      <c r="DN850" s="85"/>
      <c r="DO850" s="97"/>
      <c r="DP850" s="97"/>
      <c r="DQ850" s="97"/>
    </row>
    <row r="851" spans="1:121" x14ac:dyDescent="0.2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9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85"/>
      <c r="DD851" s="85"/>
      <c r="DE851" s="85"/>
      <c r="DF851" s="85"/>
      <c r="DG851" s="85"/>
      <c r="DH851" s="85"/>
      <c r="DI851" s="85"/>
      <c r="DJ851" s="85"/>
      <c r="DK851" s="85"/>
      <c r="DL851" s="85"/>
      <c r="DM851" s="85"/>
      <c r="DN851" s="85"/>
      <c r="DO851" s="97"/>
      <c r="DP851" s="97"/>
      <c r="DQ851" s="97"/>
    </row>
    <row r="852" spans="1:121" x14ac:dyDescent="0.2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9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85"/>
      <c r="DD852" s="85"/>
      <c r="DE852" s="85"/>
      <c r="DF852" s="85"/>
      <c r="DG852" s="85"/>
      <c r="DH852" s="85"/>
      <c r="DI852" s="85"/>
      <c r="DJ852" s="85"/>
      <c r="DK852" s="85"/>
      <c r="DL852" s="85"/>
      <c r="DM852" s="85"/>
      <c r="DN852" s="85"/>
      <c r="DO852" s="97"/>
      <c r="DP852" s="97"/>
      <c r="DQ852" s="97"/>
    </row>
    <row r="853" spans="1:121" x14ac:dyDescent="0.2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9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85"/>
      <c r="DD853" s="85"/>
      <c r="DE853" s="85"/>
      <c r="DF853" s="85"/>
      <c r="DG853" s="85"/>
      <c r="DH853" s="85"/>
      <c r="DI853" s="85"/>
      <c r="DJ853" s="85"/>
      <c r="DK853" s="85"/>
      <c r="DL853" s="85"/>
      <c r="DM853" s="85"/>
      <c r="DN853" s="85"/>
      <c r="DO853" s="97"/>
      <c r="DP853" s="97"/>
      <c r="DQ853" s="97"/>
    </row>
    <row r="854" spans="1:121" x14ac:dyDescent="0.2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9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85"/>
      <c r="DD854" s="85"/>
      <c r="DE854" s="85"/>
      <c r="DF854" s="85"/>
      <c r="DG854" s="85"/>
      <c r="DH854" s="85"/>
      <c r="DI854" s="85"/>
      <c r="DJ854" s="85"/>
      <c r="DK854" s="85"/>
      <c r="DL854" s="85"/>
      <c r="DM854" s="85"/>
      <c r="DN854" s="85"/>
      <c r="DO854" s="97"/>
      <c r="DP854" s="97"/>
      <c r="DQ854" s="97"/>
    </row>
    <row r="855" spans="1:121" x14ac:dyDescent="0.2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9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85"/>
      <c r="DD855" s="85"/>
      <c r="DE855" s="85"/>
      <c r="DF855" s="85"/>
      <c r="DG855" s="85"/>
      <c r="DH855" s="85"/>
      <c r="DI855" s="85"/>
      <c r="DJ855" s="85"/>
      <c r="DK855" s="85"/>
      <c r="DL855" s="85"/>
      <c r="DM855" s="85"/>
      <c r="DN855" s="85"/>
      <c r="DO855" s="97"/>
      <c r="DP855" s="97"/>
      <c r="DQ855" s="97"/>
    </row>
    <row r="856" spans="1:121" x14ac:dyDescent="0.2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9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85"/>
      <c r="DD856" s="85"/>
      <c r="DE856" s="85"/>
      <c r="DF856" s="85"/>
      <c r="DG856" s="85"/>
      <c r="DH856" s="85"/>
      <c r="DI856" s="85"/>
      <c r="DJ856" s="85"/>
      <c r="DK856" s="85"/>
      <c r="DL856" s="85"/>
      <c r="DM856" s="85"/>
      <c r="DN856" s="85"/>
      <c r="DO856" s="97"/>
      <c r="DP856" s="97"/>
      <c r="DQ856" s="97"/>
    </row>
    <row r="857" spans="1:121" x14ac:dyDescent="0.2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9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85"/>
      <c r="DD857" s="85"/>
      <c r="DE857" s="85"/>
      <c r="DF857" s="85"/>
      <c r="DG857" s="85"/>
      <c r="DH857" s="85"/>
      <c r="DI857" s="85"/>
      <c r="DJ857" s="85"/>
      <c r="DK857" s="85"/>
      <c r="DL857" s="85"/>
      <c r="DM857" s="85"/>
      <c r="DN857" s="85"/>
      <c r="DO857" s="97"/>
      <c r="DP857" s="97"/>
      <c r="DQ857" s="97"/>
    </row>
    <row r="858" spans="1:121" x14ac:dyDescent="0.2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9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85"/>
      <c r="DD858" s="85"/>
      <c r="DE858" s="85"/>
      <c r="DF858" s="85"/>
      <c r="DG858" s="85"/>
      <c r="DH858" s="85"/>
      <c r="DI858" s="85"/>
      <c r="DJ858" s="85"/>
      <c r="DK858" s="85"/>
      <c r="DL858" s="85"/>
      <c r="DM858" s="85"/>
      <c r="DN858" s="85"/>
      <c r="DO858" s="97"/>
      <c r="DP858" s="97"/>
      <c r="DQ858" s="97"/>
    </row>
    <row r="859" spans="1:121" x14ac:dyDescent="0.2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9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85"/>
      <c r="DD859" s="85"/>
      <c r="DE859" s="85"/>
      <c r="DF859" s="85"/>
      <c r="DG859" s="85"/>
      <c r="DH859" s="85"/>
      <c r="DI859" s="85"/>
      <c r="DJ859" s="85"/>
      <c r="DK859" s="85"/>
      <c r="DL859" s="85"/>
      <c r="DM859" s="85"/>
      <c r="DN859" s="85"/>
      <c r="DO859" s="97"/>
      <c r="DP859" s="97"/>
      <c r="DQ859" s="97"/>
    </row>
    <row r="860" spans="1:121" x14ac:dyDescent="0.2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9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85"/>
      <c r="DD860" s="85"/>
      <c r="DE860" s="85"/>
      <c r="DF860" s="85"/>
      <c r="DG860" s="85"/>
      <c r="DH860" s="85"/>
      <c r="DI860" s="85"/>
      <c r="DJ860" s="85"/>
      <c r="DK860" s="85"/>
      <c r="DL860" s="85"/>
      <c r="DM860" s="85"/>
      <c r="DN860" s="85"/>
      <c r="DO860" s="97"/>
      <c r="DP860" s="97"/>
      <c r="DQ860" s="97"/>
    </row>
    <row r="861" spans="1:121" x14ac:dyDescent="0.2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9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85"/>
      <c r="DD861" s="85"/>
      <c r="DE861" s="85"/>
      <c r="DF861" s="85"/>
      <c r="DG861" s="85"/>
      <c r="DH861" s="85"/>
      <c r="DI861" s="85"/>
      <c r="DJ861" s="85"/>
      <c r="DK861" s="85"/>
      <c r="DL861" s="85"/>
      <c r="DM861" s="85"/>
      <c r="DN861" s="85"/>
      <c r="DO861" s="97"/>
      <c r="DP861" s="97"/>
      <c r="DQ861" s="97"/>
    </row>
    <row r="862" spans="1:121" x14ac:dyDescent="0.2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9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85"/>
      <c r="DD862" s="85"/>
      <c r="DE862" s="85"/>
      <c r="DF862" s="85"/>
      <c r="DG862" s="85"/>
      <c r="DH862" s="85"/>
      <c r="DI862" s="85"/>
      <c r="DJ862" s="85"/>
      <c r="DK862" s="85"/>
      <c r="DL862" s="85"/>
      <c r="DM862" s="85"/>
      <c r="DN862" s="85"/>
      <c r="DO862" s="97"/>
      <c r="DP862" s="97"/>
      <c r="DQ862" s="97"/>
    </row>
    <row r="863" spans="1:121" x14ac:dyDescent="0.2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9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85"/>
      <c r="DD863" s="85"/>
      <c r="DE863" s="85"/>
      <c r="DF863" s="85"/>
      <c r="DG863" s="85"/>
      <c r="DH863" s="85"/>
      <c r="DI863" s="85"/>
      <c r="DJ863" s="85"/>
      <c r="DK863" s="85"/>
      <c r="DL863" s="85"/>
      <c r="DM863" s="85"/>
      <c r="DN863" s="85"/>
      <c r="DO863" s="97"/>
      <c r="DP863" s="97"/>
      <c r="DQ863" s="97"/>
    </row>
    <row r="864" spans="1:121" x14ac:dyDescent="0.2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9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85"/>
      <c r="DD864" s="85"/>
      <c r="DE864" s="85"/>
      <c r="DF864" s="85"/>
      <c r="DG864" s="85"/>
      <c r="DH864" s="85"/>
      <c r="DI864" s="85"/>
      <c r="DJ864" s="85"/>
      <c r="DK864" s="85"/>
      <c r="DL864" s="85"/>
      <c r="DM864" s="85"/>
      <c r="DN864" s="85"/>
      <c r="DO864" s="97"/>
      <c r="DP864" s="97"/>
      <c r="DQ864" s="97"/>
    </row>
    <row r="865" spans="1:121" x14ac:dyDescent="0.2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9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85"/>
      <c r="DD865" s="85"/>
      <c r="DE865" s="85"/>
      <c r="DF865" s="85"/>
      <c r="DG865" s="85"/>
      <c r="DH865" s="85"/>
      <c r="DI865" s="85"/>
      <c r="DJ865" s="85"/>
      <c r="DK865" s="85"/>
      <c r="DL865" s="85"/>
      <c r="DM865" s="85"/>
      <c r="DN865" s="85"/>
      <c r="DO865" s="97"/>
      <c r="DP865" s="97"/>
      <c r="DQ865" s="97"/>
    </row>
    <row r="866" spans="1:121" x14ac:dyDescent="0.2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9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85"/>
      <c r="DD866" s="85"/>
      <c r="DE866" s="85"/>
      <c r="DF866" s="85"/>
      <c r="DG866" s="85"/>
      <c r="DH866" s="85"/>
      <c r="DI866" s="85"/>
      <c r="DJ866" s="85"/>
      <c r="DK866" s="85"/>
      <c r="DL866" s="85"/>
      <c r="DM866" s="85"/>
      <c r="DN866" s="85"/>
      <c r="DO866" s="97"/>
      <c r="DP866" s="97"/>
      <c r="DQ866" s="97"/>
    </row>
    <row r="867" spans="1:121" x14ac:dyDescent="0.2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9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85"/>
      <c r="DD867" s="85"/>
      <c r="DE867" s="85"/>
      <c r="DF867" s="85"/>
      <c r="DG867" s="85"/>
      <c r="DH867" s="85"/>
      <c r="DI867" s="85"/>
      <c r="DJ867" s="85"/>
      <c r="DK867" s="85"/>
      <c r="DL867" s="85"/>
      <c r="DM867" s="85"/>
      <c r="DN867" s="85"/>
      <c r="DO867" s="97"/>
      <c r="DP867" s="97"/>
      <c r="DQ867" s="97"/>
    </row>
    <row r="868" spans="1:121" x14ac:dyDescent="0.2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9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85"/>
      <c r="DD868" s="85"/>
      <c r="DE868" s="85"/>
      <c r="DF868" s="85"/>
      <c r="DG868" s="85"/>
      <c r="DH868" s="85"/>
      <c r="DI868" s="85"/>
      <c r="DJ868" s="85"/>
      <c r="DK868" s="85"/>
      <c r="DL868" s="85"/>
      <c r="DM868" s="85"/>
      <c r="DN868" s="85"/>
      <c r="DO868" s="97"/>
      <c r="DP868" s="97"/>
      <c r="DQ868" s="97"/>
    </row>
    <row r="869" spans="1:121" x14ac:dyDescent="0.2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9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85"/>
      <c r="DD869" s="85"/>
      <c r="DE869" s="85"/>
      <c r="DF869" s="85"/>
      <c r="DG869" s="85"/>
      <c r="DH869" s="85"/>
      <c r="DI869" s="85"/>
      <c r="DJ869" s="85"/>
      <c r="DK869" s="85"/>
      <c r="DL869" s="85"/>
      <c r="DM869" s="85"/>
      <c r="DN869" s="85"/>
      <c r="DO869" s="97"/>
      <c r="DP869" s="97"/>
      <c r="DQ869" s="97"/>
    </row>
    <row r="870" spans="1:121" x14ac:dyDescent="0.2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9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85"/>
      <c r="DD870" s="85"/>
      <c r="DE870" s="85"/>
      <c r="DF870" s="85"/>
      <c r="DG870" s="85"/>
      <c r="DH870" s="85"/>
      <c r="DI870" s="85"/>
      <c r="DJ870" s="85"/>
      <c r="DK870" s="85"/>
      <c r="DL870" s="85"/>
      <c r="DM870" s="85"/>
      <c r="DN870" s="85"/>
      <c r="DO870" s="97"/>
      <c r="DP870" s="97"/>
      <c r="DQ870" s="97"/>
    </row>
    <row r="871" spans="1:121" x14ac:dyDescent="0.2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9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85"/>
      <c r="DD871" s="85"/>
      <c r="DE871" s="85"/>
      <c r="DF871" s="85"/>
      <c r="DG871" s="85"/>
      <c r="DH871" s="85"/>
      <c r="DI871" s="85"/>
      <c r="DJ871" s="85"/>
      <c r="DK871" s="85"/>
      <c r="DL871" s="85"/>
      <c r="DM871" s="85"/>
      <c r="DN871" s="85"/>
      <c r="DO871" s="97"/>
      <c r="DP871" s="97"/>
      <c r="DQ871" s="97"/>
    </row>
    <row r="872" spans="1:121" x14ac:dyDescent="0.2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9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85"/>
      <c r="DD872" s="85"/>
      <c r="DE872" s="85"/>
      <c r="DF872" s="85"/>
      <c r="DG872" s="85"/>
      <c r="DH872" s="85"/>
      <c r="DI872" s="85"/>
      <c r="DJ872" s="85"/>
      <c r="DK872" s="85"/>
      <c r="DL872" s="85"/>
      <c r="DM872" s="85"/>
      <c r="DN872" s="85"/>
      <c r="DO872" s="97"/>
      <c r="DP872" s="97"/>
      <c r="DQ872" s="97"/>
    </row>
    <row r="873" spans="1:121" x14ac:dyDescent="0.2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9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85"/>
      <c r="DD873" s="85"/>
      <c r="DE873" s="85"/>
      <c r="DF873" s="85"/>
      <c r="DG873" s="85"/>
      <c r="DH873" s="85"/>
      <c r="DI873" s="85"/>
      <c r="DJ873" s="85"/>
      <c r="DK873" s="85"/>
      <c r="DL873" s="85"/>
      <c r="DM873" s="85"/>
      <c r="DN873" s="85"/>
      <c r="DO873" s="97"/>
      <c r="DP873" s="97"/>
      <c r="DQ873" s="97"/>
    </row>
    <row r="874" spans="1:121" x14ac:dyDescent="0.2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9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85"/>
      <c r="DD874" s="85"/>
      <c r="DE874" s="85"/>
      <c r="DF874" s="85"/>
      <c r="DG874" s="85"/>
      <c r="DH874" s="85"/>
      <c r="DI874" s="85"/>
      <c r="DJ874" s="85"/>
      <c r="DK874" s="85"/>
      <c r="DL874" s="85"/>
      <c r="DM874" s="85"/>
      <c r="DN874" s="85"/>
      <c r="DO874" s="97"/>
      <c r="DP874" s="97"/>
      <c r="DQ874" s="97"/>
    </row>
    <row r="875" spans="1:121" x14ac:dyDescent="0.2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9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85"/>
      <c r="DD875" s="85"/>
      <c r="DE875" s="85"/>
      <c r="DF875" s="85"/>
      <c r="DG875" s="85"/>
      <c r="DH875" s="85"/>
      <c r="DI875" s="85"/>
      <c r="DJ875" s="85"/>
      <c r="DK875" s="85"/>
      <c r="DL875" s="85"/>
      <c r="DM875" s="85"/>
      <c r="DN875" s="85"/>
      <c r="DO875" s="97"/>
      <c r="DP875" s="97"/>
      <c r="DQ875" s="97"/>
    </row>
    <row r="876" spans="1:121" x14ac:dyDescent="0.2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9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85"/>
      <c r="DD876" s="85"/>
      <c r="DE876" s="85"/>
      <c r="DF876" s="85"/>
      <c r="DG876" s="85"/>
      <c r="DH876" s="85"/>
      <c r="DI876" s="85"/>
      <c r="DJ876" s="85"/>
      <c r="DK876" s="85"/>
      <c r="DL876" s="85"/>
      <c r="DM876" s="85"/>
      <c r="DN876" s="85"/>
      <c r="DO876" s="97"/>
      <c r="DP876" s="97"/>
      <c r="DQ876" s="97"/>
    </row>
    <row r="877" spans="1:121" x14ac:dyDescent="0.2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9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85"/>
      <c r="DD877" s="85"/>
      <c r="DE877" s="85"/>
      <c r="DF877" s="85"/>
      <c r="DG877" s="85"/>
      <c r="DH877" s="85"/>
      <c r="DI877" s="85"/>
      <c r="DJ877" s="85"/>
      <c r="DK877" s="85"/>
      <c r="DL877" s="85"/>
      <c r="DM877" s="85"/>
      <c r="DN877" s="85"/>
      <c r="DO877" s="97"/>
      <c r="DP877" s="97"/>
      <c r="DQ877" s="97"/>
    </row>
    <row r="878" spans="1:121" x14ac:dyDescent="0.2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9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85"/>
      <c r="DD878" s="85"/>
      <c r="DE878" s="85"/>
      <c r="DF878" s="85"/>
      <c r="DG878" s="85"/>
      <c r="DH878" s="85"/>
      <c r="DI878" s="85"/>
      <c r="DJ878" s="85"/>
      <c r="DK878" s="85"/>
      <c r="DL878" s="85"/>
      <c r="DM878" s="85"/>
      <c r="DN878" s="85"/>
      <c r="DO878" s="97"/>
      <c r="DP878" s="97"/>
      <c r="DQ878" s="97"/>
    </row>
    <row r="879" spans="1:121" x14ac:dyDescent="0.2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9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85"/>
      <c r="DD879" s="85"/>
      <c r="DE879" s="85"/>
      <c r="DF879" s="85"/>
      <c r="DG879" s="85"/>
      <c r="DH879" s="85"/>
      <c r="DI879" s="85"/>
      <c r="DJ879" s="85"/>
      <c r="DK879" s="85"/>
      <c r="DL879" s="85"/>
      <c r="DM879" s="85"/>
      <c r="DN879" s="85"/>
      <c r="DO879" s="97"/>
      <c r="DP879" s="97"/>
      <c r="DQ879" s="97"/>
    </row>
    <row r="880" spans="1:121" x14ac:dyDescent="0.2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9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85"/>
      <c r="DD880" s="85"/>
      <c r="DE880" s="85"/>
      <c r="DF880" s="85"/>
      <c r="DG880" s="85"/>
      <c r="DH880" s="85"/>
      <c r="DI880" s="85"/>
      <c r="DJ880" s="85"/>
      <c r="DK880" s="85"/>
      <c r="DL880" s="85"/>
      <c r="DM880" s="85"/>
      <c r="DN880" s="85"/>
      <c r="DO880" s="97"/>
      <c r="DP880" s="97"/>
      <c r="DQ880" s="97"/>
    </row>
    <row r="881" spans="1:121" x14ac:dyDescent="0.2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9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85"/>
      <c r="DD881" s="85"/>
      <c r="DE881" s="85"/>
      <c r="DF881" s="85"/>
      <c r="DG881" s="85"/>
      <c r="DH881" s="85"/>
      <c r="DI881" s="85"/>
      <c r="DJ881" s="85"/>
      <c r="DK881" s="85"/>
      <c r="DL881" s="85"/>
      <c r="DM881" s="85"/>
      <c r="DN881" s="85"/>
      <c r="DO881" s="97"/>
      <c r="DP881" s="97"/>
      <c r="DQ881" s="97"/>
    </row>
    <row r="882" spans="1:121" x14ac:dyDescent="0.2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9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85"/>
      <c r="DD882" s="85"/>
      <c r="DE882" s="85"/>
      <c r="DF882" s="85"/>
      <c r="DG882" s="85"/>
      <c r="DH882" s="85"/>
      <c r="DI882" s="85"/>
      <c r="DJ882" s="85"/>
      <c r="DK882" s="85"/>
      <c r="DL882" s="85"/>
      <c r="DM882" s="85"/>
      <c r="DN882" s="85"/>
      <c r="DO882" s="97"/>
      <c r="DP882" s="97"/>
      <c r="DQ882" s="97"/>
    </row>
    <row r="883" spans="1:121" x14ac:dyDescent="0.2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9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85"/>
      <c r="DD883" s="85"/>
      <c r="DE883" s="85"/>
      <c r="DF883" s="85"/>
      <c r="DG883" s="85"/>
      <c r="DH883" s="85"/>
      <c r="DI883" s="85"/>
      <c r="DJ883" s="85"/>
      <c r="DK883" s="85"/>
      <c r="DL883" s="85"/>
      <c r="DM883" s="85"/>
      <c r="DN883" s="85"/>
      <c r="DO883" s="97"/>
      <c r="DP883" s="97"/>
      <c r="DQ883" s="97"/>
    </row>
    <row r="884" spans="1:121" x14ac:dyDescent="0.2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9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85"/>
      <c r="DD884" s="85"/>
      <c r="DE884" s="85"/>
      <c r="DF884" s="85"/>
      <c r="DG884" s="85"/>
      <c r="DH884" s="85"/>
      <c r="DI884" s="85"/>
      <c r="DJ884" s="85"/>
      <c r="DK884" s="85"/>
      <c r="DL884" s="85"/>
      <c r="DM884" s="85"/>
      <c r="DN884" s="85"/>
      <c r="DO884" s="97"/>
      <c r="DP884" s="97"/>
      <c r="DQ884" s="97"/>
    </row>
    <row r="885" spans="1:121" x14ac:dyDescent="0.2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9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85"/>
      <c r="DD885" s="85"/>
      <c r="DE885" s="85"/>
      <c r="DF885" s="85"/>
      <c r="DG885" s="85"/>
      <c r="DH885" s="85"/>
      <c r="DI885" s="85"/>
      <c r="DJ885" s="85"/>
      <c r="DK885" s="85"/>
      <c r="DL885" s="85"/>
      <c r="DM885" s="85"/>
      <c r="DN885" s="85"/>
      <c r="DO885" s="97"/>
      <c r="DP885" s="97"/>
      <c r="DQ885" s="97"/>
    </row>
    <row r="886" spans="1:121" x14ac:dyDescent="0.2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9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85"/>
      <c r="DD886" s="85"/>
      <c r="DE886" s="85"/>
      <c r="DF886" s="85"/>
      <c r="DG886" s="85"/>
      <c r="DH886" s="85"/>
      <c r="DI886" s="85"/>
      <c r="DJ886" s="85"/>
      <c r="DK886" s="85"/>
      <c r="DL886" s="85"/>
      <c r="DM886" s="85"/>
      <c r="DN886" s="85"/>
      <c r="DO886" s="97"/>
      <c r="DP886" s="97"/>
      <c r="DQ886" s="97"/>
    </row>
    <row r="887" spans="1:121" x14ac:dyDescent="0.2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9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85"/>
      <c r="DD887" s="85"/>
      <c r="DE887" s="85"/>
      <c r="DF887" s="85"/>
      <c r="DG887" s="85"/>
      <c r="DH887" s="85"/>
      <c r="DI887" s="85"/>
      <c r="DJ887" s="85"/>
      <c r="DK887" s="85"/>
      <c r="DL887" s="85"/>
      <c r="DM887" s="85"/>
      <c r="DN887" s="85"/>
      <c r="DO887" s="97"/>
      <c r="DP887" s="97"/>
      <c r="DQ887" s="97"/>
    </row>
    <row r="888" spans="1:121" x14ac:dyDescent="0.2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9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85"/>
      <c r="DD888" s="85"/>
      <c r="DE888" s="85"/>
      <c r="DF888" s="85"/>
      <c r="DG888" s="85"/>
      <c r="DH888" s="85"/>
      <c r="DI888" s="85"/>
      <c r="DJ888" s="85"/>
      <c r="DK888" s="85"/>
      <c r="DL888" s="85"/>
      <c r="DM888" s="85"/>
      <c r="DN888" s="85"/>
      <c r="DO888" s="97"/>
      <c r="DP888" s="97"/>
      <c r="DQ888" s="97"/>
    </row>
    <row r="889" spans="1:121" x14ac:dyDescent="0.2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9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85"/>
      <c r="DD889" s="85"/>
      <c r="DE889" s="85"/>
      <c r="DF889" s="85"/>
      <c r="DG889" s="85"/>
      <c r="DH889" s="85"/>
      <c r="DI889" s="85"/>
      <c r="DJ889" s="85"/>
      <c r="DK889" s="85"/>
      <c r="DL889" s="85"/>
      <c r="DM889" s="85"/>
      <c r="DN889" s="85"/>
      <c r="DO889" s="97"/>
      <c r="DP889" s="97"/>
      <c r="DQ889" s="97"/>
    </row>
    <row r="890" spans="1:121" x14ac:dyDescent="0.2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9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85"/>
      <c r="DD890" s="85"/>
      <c r="DE890" s="85"/>
      <c r="DF890" s="85"/>
      <c r="DG890" s="85"/>
      <c r="DH890" s="85"/>
      <c r="DI890" s="85"/>
      <c r="DJ890" s="85"/>
      <c r="DK890" s="85"/>
      <c r="DL890" s="85"/>
      <c r="DM890" s="85"/>
      <c r="DN890" s="85"/>
      <c r="DO890" s="97"/>
      <c r="DP890" s="97"/>
      <c r="DQ890" s="97"/>
    </row>
    <row r="891" spans="1:121" x14ac:dyDescent="0.2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9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85"/>
      <c r="DD891" s="85"/>
      <c r="DE891" s="85"/>
      <c r="DF891" s="85"/>
      <c r="DG891" s="85"/>
      <c r="DH891" s="85"/>
      <c r="DI891" s="85"/>
      <c r="DJ891" s="85"/>
      <c r="DK891" s="85"/>
      <c r="DL891" s="85"/>
      <c r="DM891" s="85"/>
      <c r="DN891" s="85"/>
      <c r="DO891" s="97"/>
      <c r="DP891" s="97"/>
      <c r="DQ891" s="97"/>
    </row>
    <row r="892" spans="1:121" x14ac:dyDescent="0.2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9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85"/>
      <c r="DD892" s="85"/>
      <c r="DE892" s="85"/>
      <c r="DF892" s="85"/>
      <c r="DG892" s="85"/>
      <c r="DH892" s="85"/>
      <c r="DI892" s="85"/>
      <c r="DJ892" s="85"/>
      <c r="DK892" s="85"/>
      <c r="DL892" s="85"/>
      <c r="DM892" s="85"/>
      <c r="DN892" s="85"/>
      <c r="DO892" s="97"/>
      <c r="DP892" s="97"/>
      <c r="DQ892" s="97"/>
    </row>
    <row r="893" spans="1:121" x14ac:dyDescent="0.2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9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85"/>
      <c r="DD893" s="85"/>
      <c r="DE893" s="85"/>
      <c r="DF893" s="85"/>
      <c r="DG893" s="85"/>
      <c r="DH893" s="85"/>
      <c r="DI893" s="85"/>
      <c r="DJ893" s="85"/>
      <c r="DK893" s="85"/>
      <c r="DL893" s="85"/>
      <c r="DM893" s="85"/>
      <c r="DN893" s="85"/>
      <c r="DO893" s="97"/>
      <c r="DP893" s="97"/>
      <c r="DQ893" s="97"/>
    </row>
    <row r="894" spans="1:121" x14ac:dyDescent="0.2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9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85"/>
      <c r="DD894" s="85"/>
      <c r="DE894" s="85"/>
      <c r="DF894" s="85"/>
      <c r="DG894" s="85"/>
      <c r="DH894" s="85"/>
      <c r="DI894" s="85"/>
      <c r="DJ894" s="85"/>
      <c r="DK894" s="85"/>
      <c r="DL894" s="85"/>
      <c r="DM894" s="85"/>
      <c r="DN894" s="85"/>
      <c r="DO894" s="97"/>
      <c r="DP894" s="97"/>
      <c r="DQ894" s="97"/>
    </row>
    <row r="895" spans="1:121" x14ac:dyDescent="0.2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9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85"/>
      <c r="DD895" s="85"/>
      <c r="DE895" s="85"/>
      <c r="DF895" s="85"/>
      <c r="DG895" s="85"/>
      <c r="DH895" s="85"/>
      <c r="DI895" s="85"/>
      <c r="DJ895" s="85"/>
      <c r="DK895" s="85"/>
      <c r="DL895" s="85"/>
      <c r="DM895" s="85"/>
      <c r="DN895" s="85"/>
      <c r="DO895" s="97"/>
      <c r="DP895" s="97"/>
      <c r="DQ895" s="97"/>
    </row>
    <row r="896" spans="1:121" x14ac:dyDescent="0.2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9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85"/>
      <c r="DD896" s="85"/>
      <c r="DE896" s="85"/>
      <c r="DF896" s="85"/>
      <c r="DG896" s="85"/>
      <c r="DH896" s="85"/>
      <c r="DI896" s="85"/>
      <c r="DJ896" s="85"/>
      <c r="DK896" s="85"/>
      <c r="DL896" s="85"/>
      <c r="DM896" s="85"/>
      <c r="DN896" s="85"/>
      <c r="DO896" s="97"/>
      <c r="DP896" s="97"/>
      <c r="DQ896" s="97"/>
    </row>
    <row r="897" spans="1:121" x14ac:dyDescent="0.2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9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85"/>
      <c r="DD897" s="85"/>
      <c r="DE897" s="85"/>
      <c r="DF897" s="85"/>
      <c r="DG897" s="85"/>
      <c r="DH897" s="85"/>
      <c r="DI897" s="85"/>
      <c r="DJ897" s="85"/>
      <c r="DK897" s="85"/>
      <c r="DL897" s="85"/>
      <c r="DM897" s="85"/>
      <c r="DN897" s="85"/>
      <c r="DO897" s="97"/>
      <c r="DP897" s="97"/>
      <c r="DQ897" s="97"/>
    </row>
    <row r="898" spans="1:121" x14ac:dyDescent="0.2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9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85"/>
      <c r="DD898" s="85"/>
      <c r="DE898" s="85"/>
      <c r="DF898" s="85"/>
      <c r="DG898" s="85"/>
      <c r="DH898" s="85"/>
      <c r="DI898" s="85"/>
      <c r="DJ898" s="85"/>
      <c r="DK898" s="85"/>
      <c r="DL898" s="85"/>
      <c r="DM898" s="85"/>
      <c r="DN898" s="85"/>
      <c r="DO898" s="97"/>
      <c r="DP898" s="97"/>
      <c r="DQ898" s="97"/>
    </row>
    <row r="899" spans="1:121" x14ac:dyDescent="0.2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9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85"/>
      <c r="DD899" s="85"/>
      <c r="DE899" s="85"/>
      <c r="DF899" s="85"/>
      <c r="DG899" s="85"/>
      <c r="DH899" s="85"/>
      <c r="DI899" s="85"/>
      <c r="DJ899" s="85"/>
      <c r="DK899" s="85"/>
      <c r="DL899" s="85"/>
      <c r="DM899" s="85"/>
      <c r="DN899" s="85"/>
      <c r="DO899" s="97"/>
      <c r="DP899" s="97"/>
      <c r="DQ899" s="97"/>
    </row>
    <row r="900" spans="1:121" x14ac:dyDescent="0.2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9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85"/>
      <c r="DD900" s="85"/>
      <c r="DE900" s="85"/>
      <c r="DF900" s="85"/>
      <c r="DG900" s="85"/>
      <c r="DH900" s="85"/>
      <c r="DI900" s="85"/>
      <c r="DJ900" s="85"/>
      <c r="DK900" s="85"/>
      <c r="DL900" s="85"/>
      <c r="DM900" s="85"/>
      <c r="DN900" s="85"/>
      <c r="DO900" s="97"/>
      <c r="DP900" s="97"/>
      <c r="DQ900" s="97"/>
    </row>
    <row r="901" spans="1:121" x14ac:dyDescent="0.2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9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85"/>
      <c r="DD901" s="85"/>
      <c r="DE901" s="85"/>
      <c r="DF901" s="85"/>
      <c r="DG901" s="85"/>
      <c r="DH901" s="85"/>
      <c r="DI901" s="85"/>
      <c r="DJ901" s="85"/>
      <c r="DK901" s="85"/>
      <c r="DL901" s="85"/>
      <c r="DM901" s="85"/>
      <c r="DN901" s="85"/>
      <c r="DO901" s="97"/>
      <c r="DP901" s="97"/>
      <c r="DQ901" s="97"/>
    </row>
    <row r="902" spans="1:121" x14ac:dyDescent="0.2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9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85"/>
      <c r="DD902" s="85"/>
      <c r="DE902" s="85"/>
      <c r="DF902" s="85"/>
      <c r="DG902" s="85"/>
      <c r="DH902" s="85"/>
      <c r="DI902" s="85"/>
      <c r="DJ902" s="85"/>
      <c r="DK902" s="85"/>
      <c r="DL902" s="85"/>
      <c r="DM902" s="85"/>
      <c r="DN902" s="85"/>
      <c r="DO902" s="97"/>
      <c r="DP902" s="97"/>
      <c r="DQ902" s="97"/>
    </row>
    <row r="903" spans="1:121" x14ac:dyDescent="0.2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9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85"/>
      <c r="DD903" s="85"/>
      <c r="DE903" s="85"/>
      <c r="DF903" s="85"/>
      <c r="DG903" s="85"/>
      <c r="DH903" s="85"/>
      <c r="DI903" s="85"/>
      <c r="DJ903" s="85"/>
      <c r="DK903" s="85"/>
      <c r="DL903" s="85"/>
      <c r="DM903" s="85"/>
      <c r="DN903" s="85"/>
      <c r="DO903" s="97"/>
      <c r="DP903" s="97"/>
      <c r="DQ903" s="97"/>
    </row>
    <row r="904" spans="1:121" x14ac:dyDescent="0.2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9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85"/>
      <c r="DD904" s="85"/>
      <c r="DE904" s="85"/>
      <c r="DF904" s="85"/>
      <c r="DG904" s="85"/>
      <c r="DH904" s="85"/>
      <c r="DI904" s="85"/>
      <c r="DJ904" s="85"/>
      <c r="DK904" s="85"/>
      <c r="DL904" s="85"/>
      <c r="DM904" s="85"/>
      <c r="DN904" s="85"/>
      <c r="DO904" s="97"/>
      <c r="DP904" s="97"/>
      <c r="DQ904" s="97"/>
    </row>
    <row r="905" spans="1:121" x14ac:dyDescent="0.2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9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85"/>
      <c r="DD905" s="85"/>
      <c r="DE905" s="85"/>
      <c r="DF905" s="85"/>
      <c r="DG905" s="85"/>
      <c r="DH905" s="85"/>
      <c r="DI905" s="85"/>
      <c r="DJ905" s="85"/>
      <c r="DK905" s="85"/>
      <c r="DL905" s="85"/>
      <c r="DM905" s="85"/>
      <c r="DN905" s="85"/>
      <c r="DO905" s="97"/>
      <c r="DP905" s="97"/>
      <c r="DQ905" s="97"/>
    </row>
    <row r="906" spans="1:121" x14ac:dyDescent="0.2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9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85"/>
      <c r="DD906" s="85"/>
      <c r="DE906" s="85"/>
      <c r="DF906" s="85"/>
      <c r="DG906" s="85"/>
      <c r="DH906" s="85"/>
      <c r="DI906" s="85"/>
      <c r="DJ906" s="85"/>
      <c r="DK906" s="85"/>
      <c r="DL906" s="85"/>
      <c r="DM906" s="85"/>
      <c r="DN906" s="85"/>
      <c r="DO906" s="97"/>
      <c r="DP906" s="97"/>
      <c r="DQ906" s="97"/>
    </row>
    <row r="907" spans="1:121" x14ac:dyDescent="0.2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9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85"/>
      <c r="DD907" s="85"/>
      <c r="DE907" s="85"/>
      <c r="DF907" s="85"/>
      <c r="DG907" s="85"/>
      <c r="DH907" s="85"/>
      <c r="DI907" s="85"/>
      <c r="DJ907" s="85"/>
      <c r="DK907" s="85"/>
      <c r="DL907" s="85"/>
      <c r="DM907" s="85"/>
      <c r="DN907" s="85"/>
      <c r="DO907" s="97"/>
      <c r="DP907" s="97"/>
      <c r="DQ907" s="97"/>
    </row>
    <row r="908" spans="1:121" x14ac:dyDescent="0.2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9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85"/>
      <c r="DD908" s="85"/>
      <c r="DE908" s="85"/>
      <c r="DF908" s="85"/>
      <c r="DG908" s="85"/>
      <c r="DH908" s="85"/>
      <c r="DI908" s="85"/>
      <c r="DJ908" s="85"/>
      <c r="DK908" s="85"/>
      <c r="DL908" s="85"/>
      <c r="DM908" s="85"/>
      <c r="DN908" s="85"/>
      <c r="DO908" s="97"/>
      <c r="DP908" s="97"/>
      <c r="DQ908" s="97"/>
    </row>
    <row r="909" spans="1:121" x14ac:dyDescent="0.2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9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85"/>
      <c r="DD909" s="85"/>
      <c r="DE909" s="85"/>
      <c r="DF909" s="85"/>
      <c r="DG909" s="85"/>
      <c r="DH909" s="85"/>
      <c r="DI909" s="85"/>
      <c r="DJ909" s="85"/>
      <c r="DK909" s="85"/>
      <c r="DL909" s="85"/>
      <c r="DM909" s="85"/>
      <c r="DN909" s="85"/>
      <c r="DO909" s="97"/>
      <c r="DP909" s="97"/>
      <c r="DQ909" s="97"/>
    </row>
    <row r="910" spans="1:121" x14ac:dyDescent="0.2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9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85"/>
      <c r="DD910" s="85"/>
      <c r="DE910" s="85"/>
      <c r="DF910" s="85"/>
      <c r="DG910" s="85"/>
      <c r="DH910" s="85"/>
      <c r="DI910" s="85"/>
      <c r="DJ910" s="85"/>
      <c r="DK910" s="85"/>
      <c r="DL910" s="85"/>
      <c r="DM910" s="85"/>
      <c r="DN910" s="85"/>
      <c r="DO910" s="97"/>
      <c r="DP910" s="97"/>
      <c r="DQ910" s="97"/>
    </row>
    <row r="911" spans="1:121" x14ac:dyDescent="0.2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9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85"/>
      <c r="DD911" s="85"/>
      <c r="DE911" s="85"/>
      <c r="DF911" s="85"/>
      <c r="DG911" s="85"/>
      <c r="DH911" s="85"/>
      <c r="DI911" s="85"/>
      <c r="DJ911" s="85"/>
      <c r="DK911" s="85"/>
      <c r="DL911" s="85"/>
      <c r="DM911" s="85"/>
      <c r="DN911" s="85"/>
      <c r="DO911" s="97"/>
      <c r="DP911" s="97"/>
      <c r="DQ911" s="97"/>
    </row>
    <row r="912" spans="1:121" x14ac:dyDescent="0.2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9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85"/>
      <c r="DD912" s="85"/>
      <c r="DE912" s="85"/>
      <c r="DF912" s="85"/>
      <c r="DG912" s="85"/>
      <c r="DH912" s="85"/>
      <c r="DI912" s="85"/>
      <c r="DJ912" s="85"/>
      <c r="DK912" s="85"/>
      <c r="DL912" s="85"/>
      <c r="DM912" s="85"/>
      <c r="DN912" s="85"/>
      <c r="DO912" s="97"/>
      <c r="DP912" s="97"/>
      <c r="DQ912" s="97"/>
    </row>
    <row r="913" spans="1:121" x14ac:dyDescent="0.2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9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85"/>
      <c r="DD913" s="85"/>
      <c r="DE913" s="85"/>
      <c r="DF913" s="85"/>
      <c r="DG913" s="85"/>
      <c r="DH913" s="85"/>
      <c r="DI913" s="85"/>
      <c r="DJ913" s="85"/>
      <c r="DK913" s="85"/>
      <c r="DL913" s="85"/>
      <c r="DM913" s="85"/>
      <c r="DN913" s="85"/>
      <c r="DO913" s="97"/>
      <c r="DP913" s="97"/>
      <c r="DQ913" s="97"/>
    </row>
    <row r="914" spans="1:121" x14ac:dyDescent="0.2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9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85"/>
      <c r="DD914" s="85"/>
      <c r="DE914" s="85"/>
      <c r="DF914" s="85"/>
      <c r="DG914" s="85"/>
      <c r="DH914" s="85"/>
      <c r="DI914" s="85"/>
      <c r="DJ914" s="85"/>
      <c r="DK914" s="85"/>
      <c r="DL914" s="85"/>
      <c r="DM914" s="85"/>
      <c r="DN914" s="85"/>
      <c r="DO914" s="97"/>
      <c r="DP914" s="97"/>
      <c r="DQ914" s="97"/>
    </row>
    <row r="915" spans="1:121" x14ac:dyDescent="0.2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9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85"/>
      <c r="DD915" s="85"/>
      <c r="DE915" s="85"/>
      <c r="DF915" s="85"/>
      <c r="DG915" s="85"/>
      <c r="DH915" s="85"/>
      <c r="DI915" s="85"/>
      <c r="DJ915" s="85"/>
      <c r="DK915" s="85"/>
      <c r="DL915" s="85"/>
      <c r="DM915" s="85"/>
      <c r="DN915" s="85"/>
      <c r="DO915" s="97"/>
      <c r="DP915" s="97"/>
      <c r="DQ915" s="97"/>
    </row>
    <row r="916" spans="1:121" x14ac:dyDescent="0.2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9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85"/>
      <c r="DD916" s="85"/>
      <c r="DE916" s="85"/>
      <c r="DF916" s="85"/>
      <c r="DG916" s="85"/>
      <c r="DH916" s="85"/>
      <c r="DI916" s="85"/>
      <c r="DJ916" s="85"/>
      <c r="DK916" s="85"/>
      <c r="DL916" s="85"/>
      <c r="DM916" s="85"/>
      <c r="DN916" s="85"/>
      <c r="DO916" s="97"/>
      <c r="DP916" s="97"/>
      <c r="DQ916" s="97"/>
    </row>
    <row r="917" spans="1:121" x14ac:dyDescent="0.2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9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85"/>
      <c r="DD917" s="85"/>
      <c r="DE917" s="85"/>
      <c r="DF917" s="85"/>
      <c r="DG917" s="85"/>
      <c r="DH917" s="85"/>
      <c r="DI917" s="85"/>
      <c r="DJ917" s="85"/>
      <c r="DK917" s="85"/>
      <c r="DL917" s="85"/>
      <c r="DM917" s="85"/>
      <c r="DN917" s="85"/>
      <c r="DO917" s="97"/>
      <c r="DP917" s="97"/>
      <c r="DQ917" s="97"/>
    </row>
    <row r="918" spans="1:121" x14ac:dyDescent="0.2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9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85"/>
      <c r="DD918" s="85"/>
      <c r="DE918" s="85"/>
      <c r="DF918" s="85"/>
      <c r="DG918" s="85"/>
      <c r="DH918" s="85"/>
      <c r="DI918" s="85"/>
      <c r="DJ918" s="85"/>
      <c r="DK918" s="85"/>
      <c r="DL918" s="85"/>
      <c r="DM918" s="85"/>
      <c r="DN918" s="85"/>
      <c r="DO918" s="97"/>
      <c r="DP918" s="97"/>
      <c r="DQ918" s="97"/>
    </row>
    <row r="919" spans="1:121" x14ac:dyDescent="0.2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9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85"/>
      <c r="DD919" s="85"/>
      <c r="DE919" s="85"/>
      <c r="DF919" s="85"/>
      <c r="DG919" s="85"/>
      <c r="DH919" s="85"/>
      <c r="DI919" s="85"/>
      <c r="DJ919" s="85"/>
      <c r="DK919" s="85"/>
      <c r="DL919" s="85"/>
      <c r="DM919" s="85"/>
      <c r="DN919" s="85"/>
      <c r="DO919" s="97"/>
      <c r="DP919" s="97"/>
      <c r="DQ919" s="97"/>
    </row>
    <row r="920" spans="1:121" x14ac:dyDescent="0.2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9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85"/>
      <c r="DD920" s="85"/>
      <c r="DE920" s="85"/>
      <c r="DF920" s="85"/>
      <c r="DG920" s="85"/>
      <c r="DH920" s="85"/>
      <c r="DI920" s="85"/>
      <c r="DJ920" s="85"/>
      <c r="DK920" s="85"/>
      <c r="DL920" s="85"/>
      <c r="DM920" s="85"/>
      <c r="DN920" s="85"/>
      <c r="DO920" s="97"/>
      <c r="DP920" s="97"/>
      <c r="DQ920" s="97"/>
    </row>
    <row r="921" spans="1:121" x14ac:dyDescent="0.2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9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85"/>
      <c r="DD921" s="85"/>
      <c r="DE921" s="85"/>
      <c r="DF921" s="85"/>
      <c r="DG921" s="85"/>
      <c r="DH921" s="85"/>
      <c r="DI921" s="85"/>
      <c r="DJ921" s="85"/>
      <c r="DK921" s="85"/>
      <c r="DL921" s="85"/>
      <c r="DM921" s="85"/>
      <c r="DN921" s="85"/>
      <c r="DO921" s="97"/>
      <c r="DP921" s="97"/>
      <c r="DQ921" s="97"/>
    </row>
    <row r="922" spans="1:121" x14ac:dyDescent="0.2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9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85"/>
      <c r="DD922" s="85"/>
      <c r="DE922" s="85"/>
      <c r="DF922" s="85"/>
      <c r="DG922" s="85"/>
      <c r="DH922" s="85"/>
      <c r="DI922" s="85"/>
      <c r="DJ922" s="85"/>
      <c r="DK922" s="85"/>
      <c r="DL922" s="85"/>
      <c r="DM922" s="85"/>
      <c r="DN922" s="85"/>
      <c r="DO922" s="97"/>
      <c r="DP922" s="97"/>
      <c r="DQ922" s="97"/>
    </row>
    <row r="923" spans="1:121" x14ac:dyDescent="0.2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9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85"/>
      <c r="DD923" s="85"/>
      <c r="DE923" s="85"/>
      <c r="DF923" s="85"/>
      <c r="DG923" s="85"/>
      <c r="DH923" s="85"/>
      <c r="DI923" s="85"/>
      <c r="DJ923" s="85"/>
      <c r="DK923" s="85"/>
      <c r="DL923" s="85"/>
      <c r="DM923" s="85"/>
      <c r="DN923" s="85"/>
      <c r="DO923" s="97"/>
      <c r="DP923" s="97"/>
      <c r="DQ923" s="97"/>
    </row>
    <row r="924" spans="1:121" x14ac:dyDescent="0.2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9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85"/>
      <c r="DD924" s="85"/>
      <c r="DE924" s="85"/>
      <c r="DF924" s="85"/>
      <c r="DG924" s="85"/>
      <c r="DH924" s="85"/>
      <c r="DI924" s="85"/>
      <c r="DJ924" s="85"/>
      <c r="DK924" s="85"/>
      <c r="DL924" s="85"/>
      <c r="DM924" s="85"/>
      <c r="DN924" s="85"/>
      <c r="DO924" s="97"/>
      <c r="DP924" s="97"/>
      <c r="DQ924" s="97"/>
    </row>
    <row r="925" spans="1:121" x14ac:dyDescent="0.2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9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85"/>
      <c r="DD925" s="85"/>
      <c r="DE925" s="85"/>
      <c r="DF925" s="85"/>
      <c r="DG925" s="85"/>
      <c r="DH925" s="85"/>
      <c r="DI925" s="85"/>
      <c r="DJ925" s="85"/>
      <c r="DK925" s="85"/>
      <c r="DL925" s="85"/>
      <c r="DM925" s="85"/>
      <c r="DN925" s="85"/>
      <c r="DO925" s="97"/>
      <c r="DP925" s="97"/>
      <c r="DQ925" s="97"/>
    </row>
    <row r="926" spans="1:121" x14ac:dyDescent="0.2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9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85"/>
      <c r="DD926" s="85"/>
      <c r="DE926" s="85"/>
      <c r="DF926" s="85"/>
      <c r="DG926" s="85"/>
      <c r="DH926" s="85"/>
      <c r="DI926" s="85"/>
      <c r="DJ926" s="85"/>
      <c r="DK926" s="85"/>
      <c r="DL926" s="85"/>
      <c r="DM926" s="85"/>
      <c r="DN926" s="85"/>
      <c r="DO926" s="97"/>
      <c r="DP926" s="97"/>
      <c r="DQ926" s="97"/>
    </row>
    <row r="927" spans="1:121" x14ac:dyDescent="0.2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9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85"/>
      <c r="DD927" s="85"/>
      <c r="DE927" s="85"/>
      <c r="DF927" s="85"/>
      <c r="DG927" s="85"/>
      <c r="DH927" s="85"/>
      <c r="DI927" s="85"/>
      <c r="DJ927" s="85"/>
      <c r="DK927" s="85"/>
      <c r="DL927" s="85"/>
      <c r="DM927" s="85"/>
      <c r="DN927" s="85"/>
      <c r="DO927" s="97"/>
      <c r="DP927" s="97"/>
      <c r="DQ927" s="97"/>
    </row>
    <row r="928" spans="1:121" x14ac:dyDescent="0.2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9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85"/>
      <c r="DD928" s="85"/>
      <c r="DE928" s="85"/>
      <c r="DF928" s="85"/>
      <c r="DG928" s="85"/>
      <c r="DH928" s="85"/>
      <c r="DI928" s="85"/>
      <c r="DJ928" s="85"/>
      <c r="DK928" s="85"/>
      <c r="DL928" s="85"/>
      <c r="DM928" s="85"/>
      <c r="DN928" s="85"/>
      <c r="DO928" s="97"/>
      <c r="DP928" s="97"/>
      <c r="DQ928" s="97"/>
    </row>
    <row r="929" spans="1:121" x14ac:dyDescent="0.2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9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85"/>
      <c r="DD929" s="85"/>
      <c r="DE929" s="85"/>
      <c r="DF929" s="85"/>
      <c r="DG929" s="85"/>
      <c r="DH929" s="85"/>
      <c r="DI929" s="85"/>
      <c r="DJ929" s="85"/>
      <c r="DK929" s="85"/>
      <c r="DL929" s="85"/>
      <c r="DM929" s="85"/>
      <c r="DN929" s="85"/>
      <c r="DO929" s="97"/>
      <c r="DP929" s="97"/>
      <c r="DQ929" s="97"/>
    </row>
    <row r="930" spans="1:121" x14ac:dyDescent="0.2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9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85"/>
      <c r="DD930" s="85"/>
      <c r="DE930" s="85"/>
      <c r="DF930" s="85"/>
      <c r="DG930" s="85"/>
      <c r="DH930" s="85"/>
      <c r="DI930" s="85"/>
      <c r="DJ930" s="85"/>
      <c r="DK930" s="85"/>
      <c r="DL930" s="85"/>
      <c r="DM930" s="85"/>
      <c r="DN930" s="85"/>
      <c r="DO930" s="97"/>
      <c r="DP930" s="97"/>
      <c r="DQ930" s="97"/>
    </row>
    <row r="931" spans="1:121" x14ac:dyDescent="0.2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9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85"/>
      <c r="DD931" s="85"/>
      <c r="DE931" s="85"/>
      <c r="DF931" s="85"/>
      <c r="DG931" s="85"/>
      <c r="DH931" s="85"/>
      <c r="DI931" s="85"/>
      <c r="DJ931" s="85"/>
      <c r="DK931" s="85"/>
      <c r="DL931" s="85"/>
      <c r="DM931" s="85"/>
      <c r="DN931" s="85"/>
      <c r="DO931" s="97"/>
      <c r="DP931" s="97"/>
      <c r="DQ931" s="97"/>
    </row>
    <row r="932" spans="1:121" x14ac:dyDescent="0.2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9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85"/>
      <c r="DD932" s="85"/>
      <c r="DE932" s="85"/>
      <c r="DF932" s="85"/>
      <c r="DG932" s="85"/>
      <c r="DH932" s="85"/>
      <c r="DI932" s="85"/>
      <c r="DJ932" s="85"/>
      <c r="DK932" s="85"/>
      <c r="DL932" s="85"/>
      <c r="DM932" s="85"/>
      <c r="DN932" s="85"/>
      <c r="DO932" s="97"/>
      <c r="DP932" s="97"/>
      <c r="DQ932" s="97"/>
    </row>
    <row r="933" spans="1:121" x14ac:dyDescent="0.2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9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85"/>
      <c r="DD933" s="85"/>
      <c r="DE933" s="85"/>
      <c r="DF933" s="85"/>
      <c r="DG933" s="85"/>
      <c r="DH933" s="85"/>
      <c r="DI933" s="85"/>
      <c r="DJ933" s="85"/>
      <c r="DK933" s="85"/>
      <c r="DL933" s="85"/>
      <c r="DM933" s="85"/>
      <c r="DN933" s="85"/>
      <c r="DO933" s="97"/>
      <c r="DP933" s="97"/>
      <c r="DQ933" s="97"/>
    </row>
    <row r="934" spans="1:121" x14ac:dyDescent="0.2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9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85"/>
      <c r="DD934" s="85"/>
      <c r="DE934" s="85"/>
      <c r="DF934" s="85"/>
      <c r="DG934" s="85"/>
      <c r="DH934" s="85"/>
      <c r="DI934" s="85"/>
      <c r="DJ934" s="85"/>
      <c r="DK934" s="85"/>
      <c r="DL934" s="85"/>
      <c r="DM934" s="85"/>
      <c r="DN934" s="85"/>
      <c r="DO934" s="97"/>
      <c r="DP934" s="97"/>
      <c r="DQ934" s="97"/>
    </row>
    <row r="935" spans="1:121" x14ac:dyDescent="0.2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9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85"/>
      <c r="DD935" s="85"/>
      <c r="DE935" s="85"/>
      <c r="DF935" s="85"/>
      <c r="DG935" s="85"/>
      <c r="DH935" s="85"/>
      <c r="DI935" s="85"/>
      <c r="DJ935" s="85"/>
      <c r="DK935" s="85"/>
      <c r="DL935" s="85"/>
      <c r="DM935" s="85"/>
      <c r="DN935" s="85"/>
      <c r="DO935" s="97"/>
      <c r="DP935" s="97"/>
      <c r="DQ935" s="97"/>
    </row>
    <row r="936" spans="1:121" x14ac:dyDescent="0.2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9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85"/>
      <c r="DD936" s="85"/>
      <c r="DE936" s="85"/>
      <c r="DF936" s="85"/>
      <c r="DG936" s="85"/>
      <c r="DH936" s="85"/>
      <c r="DI936" s="85"/>
      <c r="DJ936" s="85"/>
      <c r="DK936" s="85"/>
      <c r="DL936" s="85"/>
      <c r="DM936" s="85"/>
      <c r="DN936" s="85"/>
      <c r="DO936" s="97"/>
      <c r="DP936" s="97"/>
      <c r="DQ936" s="97"/>
    </row>
    <row r="937" spans="1:121" x14ac:dyDescent="0.2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9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85"/>
      <c r="DD937" s="85"/>
      <c r="DE937" s="85"/>
      <c r="DF937" s="85"/>
      <c r="DG937" s="85"/>
      <c r="DH937" s="85"/>
      <c r="DI937" s="85"/>
      <c r="DJ937" s="85"/>
      <c r="DK937" s="85"/>
      <c r="DL937" s="85"/>
      <c r="DM937" s="85"/>
      <c r="DN937" s="85"/>
      <c r="DO937" s="97"/>
      <c r="DP937" s="97"/>
      <c r="DQ937" s="97"/>
    </row>
    <row r="938" spans="1:121" x14ac:dyDescent="0.2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9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85"/>
      <c r="DD938" s="85"/>
      <c r="DE938" s="85"/>
      <c r="DF938" s="85"/>
      <c r="DG938" s="85"/>
      <c r="DH938" s="85"/>
      <c r="DI938" s="85"/>
      <c r="DJ938" s="85"/>
      <c r="DK938" s="85"/>
      <c r="DL938" s="85"/>
      <c r="DM938" s="85"/>
      <c r="DN938" s="85"/>
      <c r="DO938" s="97"/>
      <c r="DP938" s="97"/>
      <c r="DQ938" s="97"/>
    </row>
    <row r="939" spans="1:121" x14ac:dyDescent="0.2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9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85"/>
      <c r="DD939" s="85"/>
      <c r="DE939" s="85"/>
      <c r="DF939" s="85"/>
      <c r="DG939" s="85"/>
      <c r="DH939" s="85"/>
      <c r="DI939" s="85"/>
      <c r="DJ939" s="85"/>
      <c r="DK939" s="85"/>
      <c r="DL939" s="85"/>
      <c r="DM939" s="85"/>
      <c r="DN939" s="85"/>
      <c r="DO939" s="97"/>
      <c r="DP939" s="97"/>
      <c r="DQ939" s="97"/>
    </row>
    <row r="940" spans="1:121" x14ac:dyDescent="0.2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9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85"/>
      <c r="DD940" s="85"/>
      <c r="DE940" s="85"/>
      <c r="DF940" s="85"/>
      <c r="DG940" s="85"/>
      <c r="DH940" s="85"/>
      <c r="DI940" s="85"/>
      <c r="DJ940" s="85"/>
      <c r="DK940" s="85"/>
      <c r="DL940" s="85"/>
      <c r="DM940" s="85"/>
      <c r="DN940" s="85"/>
      <c r="DO940" s="97"/>
      <c r="DP940" s="97"/>
      <c r="DQ940" s="97"/>
    </row>
    <row r="941" spans="1:121" x14ac:dyDescent="0.2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9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85"/>
      <c r="DD941" s="85"/>
      <c r="DE941" s="85"/>
      <c r="DF941" s="85"/>
      <c r="DG941" s="85"/>
      <c r="DH941" s="85"/>
      <c r="DI941" s="85"/>
      <c r="DJ941" s="85"/>
      <c r="DK941" s="85"/>
      <c r="DL941" s="85"/>
      <c r="DM941" s="85"/>
      <c r="DN941" s="85"/>
      <c r="DO941" s="97"/>
      <c r="DP941" s="97"/>
      <c r="DQ941" s="97"/>
    </row>
    <row r="942" spans="1:121" x14ac:dyDescent="0.2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9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85"/>
      <c r="DD942" s="85"/>
      <c r="DE942" s="85"/>
      <c r="DF942" s="85"/>
      <c r="DG942" s="85"/>
      <c r="DH942" s="85"/>
      <c r="DI942" s="85"/>
      <c r="DJ942" s="85"/>
      <c r="DK942" s="85"/>
      <c r="DL942" s="85"/>
      <c r="DM942" s="85"/>
      <c r="DN942" s="85"/>
      <c r="DO942" s="97"/>
      <c r="DP942" s="97"/>
      <c r="DQ942" s="97"/>
    </row>
    <row r="943" spans="1:121" x14ac:dyDescent="0.2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9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85"/>
      <c r="DD943" s="85"/>
      <c r="DE943" s="85"/>
      <c r="DF943" s="85"/>
      <c r="DG943" s="85"/>
      <c r="DH943" s="85"/>
      <c r="DI943" s="85"/>
      <c r="DJ943" s="85"/>
      <c r="DK943" s="85"/>
      <c r="DL943" s="85"/>
      <c r="DM943" s="85"/>
      <c r="DN943" s="85"/>
      <c r="DO943" s="97"/>
      <c r="DP943" s="97"/>
      <c r="DQ943" s="97"/>
    </row>
    <row r="944" spans="1:121" x14ac:dyDescent="0.2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9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85"/>
      <c r="DD944" s="85"/>
      <c r="DE944" s="85"/>
      <c r="DF944" s="85"/>
      <c r="DG944" s="85"/>
      <c r="DH944" s="85"/>
      <c r="DI944" s="85"/>
      <c r="DJ944" s="85"/>
      <c r="DK944" s="85"/>
      <c r="DL944" s="85"/>
      <c r="DM944" s="85"/>
      <c r="DN944" s="85"/>
      <c r="DO944" s="97"/>
      <c r="DP944" s="97"/>
      <c r="DQ944" s="97"/>
    </row>
    <row r="945" spans="1:121" x14ac:dyDescent="0.2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9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85"/>
      <c r="DD945" s="85"/>
      <c r="DE945" s="85"/>
      <c r="DF945" s="85"/>
      <c r="DG945" s="85"/>
      <c r="DH945" s="85"/>
      <c r="DI945" s="85"/>
      <c r="DJ945" s="85"/>
      <c r="DK945" s="85"/>
      <c r="DL945" s="85"/>
      <c r="DM945" s="85"/>
      <c r="DN945" s="85"/>
      <c r="DO945" s="97"/>
      <c r="DP945" s="97"/>
      <c r="DQ945" s="97"/>
    </row>
    <row r="946" spans="1:121" x14ac:dyDescent="0.2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9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85"/>
      <c r="DD946" s="85"/>
      <c r="DE946" s="85"/>
      <c r="DF946" s="85"/>
      <c r="DG946" s="85"/>
      <c r="DH946" s="85"/>
      <c r="DI946" s="85"/>
      <c r="DJ946" s="85"/>
      <c r="DK946" s="85"/>
      <c r="DL946" s="85"/>
      <c r="DM946" s="85"/>
      <c r="DN946" s="85"/>
      <c r="DO946" s="97"/>
      <c r="DP946" s="97"/>
      <c r="DQ946" s="97"/>
    </row>
    <row r="947" spans="1:121" x14ac:dyDescent="0.2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9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85"/>
      <c r="DD947" s="85"/>
      <c r="DE947" s="85"/>
      <c r="DF947" s="85"/>
      <c r="DG947" s="85"/>
      <c r="DH947" s="85"/>
      <c r="DI947" s="85"/>
      <c r="DJ947" s="85"/>
      <c r="DK947" s="85"/>
      <c r="DL947" s="85"/>
      <c r="DM947" s="85"/>
      <c r="DN947" s="85"/>
      <c r="DO947" s="97"/>
      <c r="DP947" s="97"/>
      <c r="DQ947" s="97"/>
    </row>
    <row r="948" spans="1:121" x14ac:dyDescent="0.2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9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85"/>
      <c r="DD948" s="85"/>
      <c r="DE948" s="85"/>
      <c r="DF948" s="85"/>
      <c r="DG948" s="85"/>
      <c r="DH948" s="85"/>
      <c r="DI948" s="85"/>
      <c r="DJ948" s="85"/>
      <c r="DK948" s="85"/>
      <c r="DL948" s="85"/>
      <c r="DM948" s="85"/>
      <c r="DN948" s="85"/>
      <c r="DO948" s="97"/>
      <c r="DP948" s="97"/>
      <c r="DQ948" s="97"/>
    </row>
    <row r="949" spans="1:121" x14ac:dyDescent="0.2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9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85"/>
      <c r="DD949" s="85"/>
      <c r="DE949" s="85"/>
      <c r="DF949" s="85"/>
      <c r="DG949" s="85"/>
      <c r="DH949" s="85"/>
      <c r="DI949" s="85"/>
      <c r="DJ949" s="85"/>
      <c r="DK949" s="85"/>
      <c r="DL949" s="85"/>
      <c r="DM949" s="85"/>
      <c r="DN949" s="85"/>
      <c r="DO949" s="97"/>
      <c r="DP949" s="97"/>
      <c r="DQ949" s="97"/>
    </row>
    <row r="950" spans="1:121" x14ac:dyDescent="0.2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9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85"/>
      <c r="DD950" s="85"/>
      <c r="DE950" s="85"/>
      <c r="DF950" s="85"/>
      <c r="DG950" s="85"/>
      <c r="DH950" s="85"/>
      <c r="DI950" s="85"/>
      <c r="DJ950" s="85"/>
      <c r="DK950" s="85"/>
      <c r="DL950" s="85"/>
      <c r="DM950" s="85"/>
      <c r="DN950" s="85"/>
      <c r="DO950" s="97"/>
      <c r="DP950" s="97"/>
      <c r="DQ950" s="97"/>
    </row>
    <row r="951" spans="1:121" x14ac:dyDescent="0.2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9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85"/>
      <c r="DD951" s="85"/>
      <c r="DE951" s="85"/>
      <c r="DF951" s="85"/>
      <c r="DG951" s="85"/>
      <c r="DH951" s="85"/>
      <c r="DI951" s="85"/>
      <c r="DJ951" s="85"/>
      <c r="DK951" s="85"/>
      <c r="DL951" s="85"/>
      <c r="DM951" s="85"/>
      <c r="DN951" s="85"/>
      <c r="DO951" s="97"/>
      <c r="DP951" s="97"/>
      <c r="DQ951" s="97"/>
    </row>
    <row r="952" spans="1:121" x14ac:dyDescent="0.2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9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85"/>
      <c r="DD952" s="85"/>
      <c r="DE952" s="85"/>
      <c r="DF952" s="85"/>
      <c r="DG952" s="85"/>
      <c r="DH952" s="85"/>
      <c r="DI952" s="85"/>
      <c r="DJ952" s="85"/>
      <c r="DK952" s="85"/>
      <c r="DL952" s="85"/>
      <c r="DM952" s="85"/>
      <c r="DN952" s="85"/>
      <c r="DO952" s="97"/>
      <c r="DP952" s="97"/>
      <c r="DQ952" s="97"/>
    </row>
    <row r="953" spans="1:121" x14ac:dyDescent="0.2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9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85"/>
      <c r="DD953" s="85"/>
      <c r="DE953" s="85"/>
      <c r="DF953" s="85"/>
      <c r="DG953" s="85"/>
      <c r="DH953" s="85"/>
      <c r="DI953" s="85"/>
      <c r="DJ953" s="85"/>
      <c r="DK953" s="85"/>
      <c r="DL953" s="85"/>
      <c r="DM953" s="85"/>
      <c r="DN953" s="85"/>
      <c r="DO953" s="97"/>
      <c r="DP953" s="97"/>
      <c r="DQ953" s="97"/>
    </row>
    <row r="954" spans="1:121" x14ac:dyDescent="0.2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9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85"/>
      <c r="DD954" s="85"/>
      <c r="DE954" s="85"/>
      <c r="DF954" s="85"/>
      <c r="DG954" s="85"/>
      <c r="DH954" s="85"/>
      <c r="DI954" s="85"/>
      <c r="DJ954" s="85"/>
      <c r="DK954" s="85"/>
      <c r="DL954" s="85"/>
      <c r="DM954" s="85"/>
      <c r="DN954" s="85"/>
      <c r="DO954" s="97"/>
      <c r="DP954" s="97"/>
      <c r="DQ954" s="97"/>
    </row>
    <row r="955" spans="1:121" x14ac:dyDescent="0.2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9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85"/>
      <c r="DD955" s="85"/>
      <c r="DE955" s="85"/>
      <c r="DF955" s="85"/>
      <c r="DG955" s="85"/>
      <c r="DH955" s="85"/>
      <c r="DI955" s="85"/>
      <c r="DJ955" s="85"/>
      <c r="DK955" s="85"/>
      <c r="DL955" s="85"/>
      <c r="DM955" s="85"/>
      <c r="DN955" s="85"/>
      <c r="DO955" s="97"/>
      <c r="DP955" s="97"/>
      <c r="DQ955" s="97"/>
    </row>
    <row r="956" spans="1:121" x14ac:dyDescent="0.2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9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85"/>
      <c r="DD956" s="85"/>
      <c r="DE956" s="85"/>
      <c r="DF956" s="85"/>
      <c r="DG956" s="85"/>
      <c r="DH956" s="85"/>
      <c r="DI956" s="85"/>
      <c r="DJ956" s="85"/>
      <c r="DK956" s="85"/>
      <c r="DL956" s="85"/>
      <c r="DM956" s="85"/>
      <c r="DN956" s="85"/>
      <c r="DO956" s="97"/>
      <c r="DP956" s="97"/>
      <c r="DQ956" s="97"/>
    </row>
    <row r="957" spans="1:121" x14ac:dyDescent="0.2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9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85"/>
      <c r="DD957" s="85"/>
      <c r="DE957" s="85"/>
      <c r="DF957" s="85"/>
      <c r="DG957" s="85"/>
      <c r="DH957" s="85"/>
      <c r="DI957" s="85"/>
      <c r="DJ957" s="85"/>
      <c r="DK957" s="85"/>
      <c r="DL957" s="85"/>
      <c r="DM957" s="85"/>
      <c r="DN957" s="85"/>
      <c r="DO957" s="97"/>
      <c r="DP957" s="97"/>
      <c r="DQ957" s="97"/>
    </row>
    <row r="958" spans="1:121" x14ac:dyDescent="0.2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9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85"/>
      <c r="DD958" s="85"/>
      <c r="DE958" s="85"/>
      <c r="DF958" s="85"/>
      <c r="DG958" s="85"/>
      <c r="DH958" s="85"/>
      <c r="DI958" s="85"/>
      <c r="DJ958" s="85"/>
      <c r="DK958" s="85"/>
      <c r="DL958" s="85"/>
      <c r="DM958" s="85"/>
      <c r="DN958" s="85"/>
      <c r="DO958" s="97"/>
      <c r="DP958" s="97"/>
      <c r="DQ958" s="97"/>
    </row>
    <row r="959" spans="1:121" x14ac:dyDescent="0.25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9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85"/>
      <c r="DD959" s="85"/>
      <c r="DE959" s="85"/>
      <c r="DF959" s="85"/>
      <c r="DG959" s="85"/>
      <c r="DH959" s="85"/>
      <c r="DI959" s="85"/>
      <c r="DJ959" s="85"/>
      <c r="DK959" s="85"/>
      <c r="DL959" s="85"/>
      <c r="DM959" s="85"/>
      <c r="DN959" s="85"/>
      <c r="DO959" s="97"/>
      <c r="DP959" s="97"/>
      <c r="DQ959" s="97"/>
    </row>
    <row r="960" spans="1:121" x14ac:dyDescent="0.25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9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85"/>
      <c r="DD960" s="85"/>
      <c r="DE960" s="85"/>
      <c r="DF960" s="85"/>
      <c r="DG960" s="85"/>
      <c r="DH960" s="85"/>
      <c r="DI960" s="85"/>
      <c r="DJ960" s="85"/>
      <c r="DK960" s="85"/>
      <c r="DL960" s="85"/>
      <c r="DM960" s="85"/>
      <c r="DN960" s="85"/>
      <c r="DO960" s="97"/>
      <c r="DP960" s="97"/>
      <c r="DQ960" s="97"/>
    </row>
    <row r="961" spans="1:121" x14ac:dyDescent="0.25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9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85"/>
      <c r="DD961" s="85"/>
      <c r="DE961" s="85"/>
      <c r="DF961" s="85"/>
      <c r="DG961" s="85"/>
      <c r="DH961" s="85"/>
      <c r="DI961" s="85"/>
      <c r="DJ961" s="85"/>
      <c r="DK961" s="85"/>
      <c r="DL961" s="85"/>
      <c r="DM961" s="85"/>
      <c r="DN961" s="85"/>
      <c r="DO961" s="97"/>
      <c r="DP961" s="97"/>
      <c r="DQ961" s="97"/>
    </row>
    <row r="962" spans="1:121" x14ac:dyDescent="0.25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9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85"/>
      <c r="DD962" s="85"/>
      <c r="DE962" s="85"/>
      <c r="DF962" s="85"/>
      <c r="DG962" s="85"/>
      <c r="DH962" s="85"/>
      <c r="DI962" s="85"/>
      <c r="DJ962" s="85"/>
      <c r="DK962" s="85"/>
      <c r="DL962" s="85"/>
      <c r="DM962" s="85"/>
      <c r="DN962" s="85"/>
      <c r="DO962" s="97"/>
      <c r="DP962" s="97"/>
      <c r="DQ962" s="97"/>
    </row>
    <row r="963" spans="1:121" x14ac:dyDescent="0.25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9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85"/>
      <c r="DD963" s="85"/>
      <c r="DE963" s="85"/>
      <c r="DF963" s="85"/>
      <c r="DG963" s="85"/>
      <c r="DH963" s="85"/>
      <c r="DI963" s="85"/>
      <c r="DJ963" s="85"/>
      <c r="DK963" s="85"/>
      <c r="DL963" s="85"/>
      <c r="DM963" s="85"/>
      <c r="DN963" s="85"/>
      <c r="DO963" s="97"/>
      <c r="DP963" s="97"/>
      <c r="DQ963" s="97"/>
    </row>
    <row r="964" spans="1:121" x14ac:dyDescent="0.2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9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85"/>
      <c r="DD964" s="85"/>
      <c r="DE964" s="85"/>
      <c r="DF964" s="85"/>
      <c r="DG964" s="85"/>
      <c r="DH964" s="85"/>
      <c r="DI964" s="85"/>
      <c r="DJ964" s="85"/>
      <c r="DK964" s="85"/>
      <c r="DL964" s="85"/>
      <c r="DM964" s="85"/>
      <c r="DN964" s="85"/>
      <c r="DO964" s="97"/>
      <c r="DP964" s="97"/>
      <c r="DQ964" s="97"/>
    </row>
    <row r="965" spans="1:121" x14ac:dyDescent="0.25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9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85"/>
      <c r="DD965" s="85"/>
      <c r="DE965" s="85"/>
      <c r="DF965" s="85"/>
      <c r="DG965" s="85"/>
      <c r="DH965" s="85"/>
      <c r="DI965" s="85"/>
      <c r="DJ965" s="85"/>
      <c r="DK965" s="85"/>
      <c r="DL965" s="85"/>
      <c r="DM965" s="85"/>
      <c r="DN965" s="85"/>
      <c r="DO965" s="97"/>
      <c r="DP965" s="97"/>
      <c r="DQ965" s="97"/>
    </row>
    <row r="966" spans="1:121" x14ac:dyDescent="0.25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9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85"/>
      <c r="DD966" s="85"/>
      <c r="DE966" s="85"/>
      <c r="DF966" s="85"/>
      <c r="DG966" s="85"/>
      <c r="DH966" s="85"/>
      <c r="DI966" s="85"/>
      <c r="DJ966" s="85"/>
      <c r="DK966" s="85"/>
      <c r="DL966" s="85"/>
      <c r="DM966" s="85"/>
      <c r="DN966" s="85"/>
      <c r="DO966" s="97"/>
      <c r="DP966" s="97"/>
      <c r="DQ966" s="97"/>
    </row>
    <row r="967" spans="1:121" x14ac:dyDescent="0.25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9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85"/>
      <c r="DD967" s="85"/>
      <c r="DE967" s="85"/>
      <c r="DF967" s="85"/>
      <c r="DG967" s="85"/>
      <c r="DH967" s="85"/>
      <c r="DI967" s="85"/>
      <c r="DJ967" s="85"/>
      <c r="DK967" s="85"/>
      <c r="DL967" s="85"/>
      <c r="DM967" s="85"/>
      <c r="DN967" s="85"/>
      <c r="DO967" s="97"/>
      <c r="DP967" s="97"/>
      <c r="DQ967" s="97"/>
    </row>
    <row r="968" spans="1:121" x14ac:dyDescent="0.25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9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85"/>
      <c r="DD968" s="85"/>
      <c r="DE968" s="85"/>
      <c r="DF968" s="85"/>
      <c r="DG968" s="85"/>
      <c r="DH968" s="85"/>
      <c r="DI968" s="85"/>
      <c r="DJ968" s="85"/>
      <c r="DK968" s="85"/>
      <c r="DL968" s="85"/>
      <c r="DM968" s="85"/>
      <c r="DN968" s="85"/>
      <c r="DO968" s="97"/>
      <c r="DP968" s="97"/>
      <c r="DQ968" s="97"/>
    </row>
    <row r="969" spans="1:121" x14ac:dyDescent="0.25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9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85"/>
      <c r="DD969" s="85"/>
      <c r="DE969" s="85"/>
      <c r="DF969" s="85"/>
      <c r="DG969" s="85"/>
      <c r="DH969" s="85"/>
      <c r="DI969" s="85"/>
      <c r="DJ969" s="85"/>
      <c r="DK969" s="85"/>
      <c r="DL969" s="85"/>
      <c r="DM969" s="85"/>
      <c r="DN969" s="85"/>
      <c r="DO969" s="97"/>
      <c r="DP969" s="97"/>
      <c r="DQ969" s="97"/>
    </row>
    <row r="970" spans="1:121" x14ac:dyDescent="0.25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9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85"/>
      <c r="DD970" s="85"/>
      <c r="DE970" s="85"/>
      <c r="DF970" s="85"/>
      <c r="DG970" s="85"/>
      <c r="DH970" s="85"/>
      <c r="DI970" s="85"/>
      <c r="DJ970" s="85"/>
      <c r="DK970" s="85"/>
      <c r="DL970" s="85"/>
      <c r="DM970" s="85"/>
      <c r="DN970" s="85"/>
      <c r="DO970" s="97"/>
      <c r="DP970" s="97"/>
      <c r="DQ970" s="97"/>
    </row>
    <row r="971" spans="1:121" x14ac:dyDescent="0.25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9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85"/>
      <c r="DD971" s="85"/>
      <c r="DE971" s="85"/>
      <c r="DF971" s="85"/>
      <c r="DG971" s="85"/>
      <c r="DH971" s="85"/>
      <c r="DI971" s="85"/>
      <c r="DJ971" s="85"/>
      <c r="DK971" s="85"/>
      <c r="DL971" s="85"/>
      <c r="DM971" s="85"/>
      <c r="DN971" s="85"/>
      <c r="DO971" s="97"/>
      <c r="DP971" s="97"/>
      <c r="DQ971" s="97"/>
    </row>
    <row r="972" spans="1:121" x14ac:dyDescent="0.25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9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85"/>
      <c r="DD972" s="85"/>
      <c r="DE972" s="85"/>
      <c r="DF972" s="85"/>
      <c r="DG972" s="85"/>
      <c r="DH972" s="85"/>
      <c r="DI972" s="85"/>
      <c r="DJ972" s="85"/>
      <c r="DK972" s="85"/>
      <c r="DL972" s="85"/>
      <c r="DM972" s="85"/>
      <c r="DN972" s="85"/>
      <c r="DO972" s="97"/>
      <c r="DP972" s="97"/>
      <c r="DQ972" s="97"/>
    </row>
    <row r="973" spans="1:121" x14ac:dyDescent="0.25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9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85"/>
      <c r="DD973" s="85"/>
      <c r="DE973" s="85"/>
      <c r="DF973" s="85"/>
      <c r="DG973" s="85"/>
      <c r="DH973" s="85"/>
      <c r="DI973" s="85"/>
      <c r="DJ973" s="85"/>
      <c r="DK973" s="85"/>
      <c r="DL973" s="85"/>
      <c r="DM973" s="85"/>
      <c r="DN973" s="85"/>
      <c r="DO973" s="97"/>
      <c r="DP973" s="97"/>
      <c r="DQ973" s="97"/>
    </row>
    <row r="974" spans="1:121" x14ac:dyDescent="0.25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9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85"/>
      <c r="DD974" s="85"/>
      <c r="DE974" s="85"/>
      <c r="DF974" s="85"/>
      <c r="DG974" s="85"/>
      <c r="DH974" s="85"/>
      <c r="DI974" s="85"/>
      <c r="DJ974" s="85"/>
      <c r="DK974" s="85"/>
      <c r="DL974" s="85"/>
      <c r="DM974" s="85"/>
      <c r="DN974" s="85"/>
      <c r="DO974" s="97"/>
      <c r="DP974" s="97"/>
      <c r="DQ974" s="97"/>
    </row>
    <row r="975" spans="1:121" x14ac:dyDescent="0.25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9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85"/>
      <c r="DD975" s="85"/>
      <c r="DE975" s="85"/>
      <c r="DF975" s="85"/>
      <c r="DG975" s="85"/>
      <c r="DH975" s="85"/>
      <c r="DI975" s="85"/>
      <c r="DJ975" s="85"/>
      <c r="DK975" s="85"/>
      <c r="DL975" s="85"/>
      <c r="DM975" s="85"/>
      <c r="DN975" s="85"/>
      <c r="DO975" s="97"/>
      <c r="DP975" s="97"/>
      <c r="DQ975" s="97"/>
    </row>
    <row r="976" spans="1:121" x14ac:dyDescent="0.25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9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85"/>
      <c r="DD976" s="85"/>
      <c r="DE976" s="85"/>
      <c r="DF976" s="85"/>
      <c r="DG976" s="85"/>
      <c r="DH976" s="85"/>
      <c r="DI976" s="85"/>
      <c r="DJ976" s="85"/>
      <c r="DK976" s="85"/>
      <c r="DL976" s="85"/>
      <c r="DM976" s="85"/>
      <c r="DN976" s="85"/>
      <c r="DO976" s="97"/>
      <c r="DP976" s="97"/>
      <c r="DQ976" s="97"/>
    </row>
    <row r="977" spans="1:121" x14ac:dyDescent="0.25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9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85"/>
      <c r="DD977" s="85"/>
      <c r="DE977" s="85"/>
      <c r="DF977" s="85"/>
      <c r="DG977" s="85"/>
      <c r="DH977" s="85"/>
      <c r="DI977" s="85"/>
      <c r="DJ977" s="85"/>
      <c r="DK977" s="85"/>
      <c r="DL977" s="85"/>
      <c r="DM977" s="85"/>
      <c r="DN977" s="85"/>
      <c r="DO977" s="97"/>
      <c r="DP977" s="97"/>
      <c r="DQ977" s="97"/>
    </row>
    <row r="978" spans="1:121" x14ac:dyDescent="0.25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9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85"/>
      <c r="DD978" s="85"/>
      <c r="DE978" s="85"/>
      <c r="DF978" s="85"/>
      <c r="DG978" s="85"/>
      <c r="DH978" s="85"/>
      <c r="DI978" s="85"/>
      <c r="DJ978" s="85"/>
      <c r="DK978" s="85"/>
      <c r="DL978" s="85"/>
      <c r="DM978" s="85"/>
      <c r="DN978" s="85"/>
      <c r="DO978" s="97"/>
      <c r="DP978" s="97"/>
      <c r="DQ978" s="97"/>
    </row>
    <row r="979" spans="1:121" x14ac:dyDescent="0.25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9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85"/>
      <c r="DD979" s="85"/>
      <c r="DE979" s="85"/>
      <c r="DF979" s="85"/>
      <c r="DG979" s="85"/>
      <c r="DH979" s="85"/>
      <c r="DI979" s="85"/>
      <c r="DJ979" s="85"/>
      <c r="DK979" s="85"/>
      <c r="DL979" s="85"/>
      <c r="DM979" s="85"/>
      <c r="DN979" s="85"/>
      <c r="DO979" s="97"/>
      <c r="DP979" s="97"/>
      <c r="DQ979" s="97"/>
    </row>
    <row r="980" spans="1:121" x14ac:dyDescent="0.25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9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85"/>
      <c r="DD980" s="85"/>
      <c r="DE980" s="85"/>
      <c r="DF980" s="85"/>
      <c r="DG980" s="85"/>
      <c r="DH980" s="85"/>
      <c r="DI980" s="85"/>
      <c r="DJ980" s="85"/>
      <c r="DK980" s="85"/>
      <c r="DL980" s="85"/>
      <c r="DM980" s="85"/>
      <c r="DN980" s="85"/>
      <c r="DO980" s="97"/>
      <c r="DP980" s="97"/>
      <c r="DQ980" s="97"/>
    </row>
    <row r="981" spans="1:121" x14ac:dyDescent="0.25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9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85"/>
      <c r="DD981" s="85"/>
      <c r="DE981" s="85"/>
      <c r="DF981" s="85"/>
      <c r="DG981" s="85"/>
      <c r="DH981" s="85"/>
      <c r="DI981" s="85"/>
      <c r="DJ981" s="85"/>
      <c r="DK981" s="85"/>
      <c r="DL981" s="85"/>
      <c r="DM981" s="85"/>
      <c r="DN981" s="85"/>
      <c r="DO981" s="97"/>
      <c r="DP981" s="97"/>
      <c r="DQ981" s="97"/>
    </row>
    <row r="982" spans="1:121" x14ac:dyDescent="0.25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9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85"/>
      <c r="DD982" s="85"/>
      <c r="DE982" s="85"/>
      <c r="DF982" s="85"/>
      <c r="DG982" s="85"/>
      <c r="DH982" s="85"/>
      <c r="DI982" s="85"/>
      <c r="DJ982" s="85"/>
      <c r="DK982" s="85"/>
      <c r="DL982" s="85"/>
      <c r="DM982" s="85"/>
      <c r="DN982" s="85"/>
      <c r="DO982" s="97"/>
      <c r="DP982" s="97"/>
      <c r="DQ982" s="97"/>
    </row>
    <row r="983" spans="1:121" x14ac:dyDescent="0.25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9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85"/>
      <c r="DD983" s="85"/>
      <c r="DE983" s="85"/>
      <c r="DF983" s="85"/>
      <c r="DG983" s="85"/>
      <c r="DH983" s="85"/>
      <c r="DI983" s="85"/>
      <c r="DJ983" s="85"/>
      <c r="DK983" s="85"/>
      <c r="DL983" s="85"/>
      <c r="DM983" s="85"/>
      <c r="DN983" s="85"/>
      <c r="DO983" s="97"/>
      <c r="DP983" s="97"/>
      <c r="DQ983" s="97"/>
    </row>
    <row r="984" spans="1:121" x14ac:dyDescent="0.25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9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85"/>
      <c r="DD984" s="85"/>
      <c r="DE984" s="85"/>
      <c r="DF984" s="85"/>
      <c r="DG984" s="85"/>
      <c r="DH984" s="85"/>
      <c r="DI984" s="85"/>
      <c r="DJ984" s="85"/>
      <c r="DK984" s="85"/>
      <c r="DL984" s="85"/>
      <c r="DM984" s="85"/>
      <c r="DN984" s="85"/>
      <c r="DO984" s="97"/>
      <c r="DP984" s="97"/>
      <c r="DQ984" s="97"/>
    </row>
    <row r="985" spans="1:121" x14ac:dyDescent="0.25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9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85"/>
      <c r="DD985" s="85"/>
      <c r="DE985" s="85"/>
      <c r="DF985" s="85"/>
      <c r="DG985" s="85"/>
      <c r="DH985" s="85"/>
      <c r="DI985" s="85"/>
      <c r="DJ985" s="85"/>
      <c r="DK985" s="85"/>
      <c r="DL985" s="85"/>
      <c r="DM985" s="85"/>
      <c r="DN985" s="85"/>
      <c r="DO985" s="97"/>
      <c r="DP985" s="97"/>
      <c r="DQ985" s="97"/>
    </row>
    <row r="986" spans="1:121" x14ac:dyDescent="0.25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9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85"/>
      <c r="DD986" s="85"/>
      <c r="DE986" s="85"/>
      <c r="DF986" s="85"/>
      <c r="DG986" s="85"/>
      <c r="DH986" s="85"/>
      <c r="DI986" s="85"/>
      <c r="DJ986" s="85"/>
      <c r="DK986" s="85"/>
      <c r="DL986" s="85"/>
      <c r="DM986" s="85"/>
      <c r="DN986" s="85"/>
      <c r="DO986" s="97"/>
      <c r="DP986" s="97"/>
      <c r="DQ986" s="97"/>
    </row>
    <row r="987" spans="1:121" x14ac:dyDescent="0.25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9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85"/>
      <c r="DD987" s="85"/>
      <c r="DE987" s="85"/>
      <c r="DF987" s="85"/>
      <c r="DG987" s="85"/>
      <c r="DH987" s="85"/>
      <c r="DI987" s="85"/>
      <c r="DJ987" s="85"/>
      <c r="DK987" s="85"/>
      <c r="DL987" s="85"/>
      <c r="DM987" s="85"/>
      <c r="DN987" s="85"/>
      <c r="DO987" s="97"/>
      <c r="DP987" s="97"/>
      <c r="DQ987" s="97"/>
    </row>
    <row r="988" spans="1:121" x14ac:dyDescent="0.25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9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85"/>
      <c r="DD988" s="85"/>
      <c r="DE988" s="85"/>
      <c r="DF988" s="85"/>
      <c r="DG988" s="85"/>
      <c r="DH988" s="85"/>
      <c r="DI988" s="85"/>
      <c r="DJ988" s="85"/>
      <c r="DK988" s="85"/>
      <c r="DL988" s="85"/>
      <c r="DM988" s="85"/>
      <c r="DN988" s="85"/>
      <c r="DO988" s="97"/>
      <c r="DP988" s="97"/>
      <c r="DQ988" s="97"/>
    </row>
    <row r="989" spans="1:121" x14ac:dyDescent="0.25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9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85"/>
      <c r="DD989" s="85"/>
      <c r="DE989" s="85"/>
      <c r="DF989" s="85"/>
      <c r="DG989" s="85"/>
      <c r="DH989" s="85"/>
      <c r="DI989" s="85"/>
      <c r="DJ989" s="85"/>
      <c r="DK989" s="85"/>
      <c r="DL989" s="85"/>
      <c r="DM989" s="85"/>
      <c r="DN989" s="85"/>
      <c r="DO989" s="97"/>
      <c r="DP989" s="97"/>
      <c r="DQ989" s="97"/>
    </row>
    <row r="990" spans="1:121" x14ac:dyDescent="0.25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9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85"/>
      <c r="DD990" s="85"/>
      <c r="DE990" s="85"/>
      <c r="DF990" s="85"/>
      <c r="DG990" s="85"/>
      <c r="DH990" s="85"/>
      <c r="DI990" s="85"/>
      <c r="DJ990" s="85"/>
      <c r="DK990" s="85"/>
      <c r="DL990" s="85"/>
      <c r="DM990" s="85"/>
      <c r="DN990" s="85"/>
      <c r="DO990" s="97"/>
      <c r="DP990" s="97"/>
      <c r="DQ990" s="97"/>
    </row>
    <row r="991" spans="1:121" x14ac:dyDescent="0.25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9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85"/>
      <c r="DD991" s="85"/>
      <c r="DE991" s="85"/>
      <c r="DF991" s="85"/>
      <c r="DG991" s="85"/>
      <c r="DH991" s="85"/>
      <c r="DI991" s="85"/>
      <c r="DJ991" s="85"/>
      <c r="DK991" s="85"/>
      <c r="DL991" s="85"/>
      <c r="DM991" s="85"/>
      <c r="DN991" s="85"/>
      <c r="DO991" s="97"/>
      <c r="DP991" s="97"/>
      <c r="DQ991" s="97"/>
    </row>
    <row r="992" spans="1:121" x14ac:dyDescent="0.25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9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85"/>
      <c r="DD992" s="85"/>
      <c r="DE992" s="85"/>
      <c r="DF992" s="85"/>
      <c r="DG992" s="85"/>
      <c r="DH992" s="85"/>
      <c r="DI992" s="85"/>
      <c r="DJ992" s="85"/>
      <c r="DK992" s="85"/>
      <c r="DL992" s="85"/>
      <c r="DM992" s="85"/>
      <c r="DN992" s="85"/>
      <c r="DO992" s="97"/>
      <c r="DP992" s="97"/>
      <c r="DQ992" s="97"/>
    </row>
    <row r="993" spans="1:121" x14ac:dyDescent="0.25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9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85"/>
      <c r="DD993" s="85"/>
      <c r="DE993" s="85"/>
      <c r="DF993" s="85"/>
      <c r="DG993" s="85"/>
      <c r="DH993" s="85"/>
      <c r="DI993" s="85"/>
      <c r="DJ993" s="85"/>
      <c r="DK993" s="85"/>
      <c r="DL993" s="85"/>
      <c r="DM993" s="85"/>
      <c r="DN993" s="85"/>
      <c r="DO993" s="97"/>
      <c r="DP993" s="97"/>
      <c r="DQ993" s="97"/>
    </row>
    <row r="994" spans="1:121" x14ac:dyDescent="0.25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9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85"/>
      <c r="DD994" s="85"/>
      <c r="DE994" s="85"/>
      <c r="DF994" s="85"/>
      <c r="DG994" s="85"/>
      <c r="DH994" s="85"/>
      <c r="DI994" s="85"/>
      <c r="DJ994" s="85"/>
      <c r="DK994" s="85"/>
      <c r="DL994" s="85"/>
      <c r="DM994" s="85"/>
      <c r="DN994" s="85"/>
      <c r="DO994" s="97"/>
      <c r="DP994" s="97"/>
      <c r="DQ994" s="97"/>
    </row>
    <row r="995" spans="1:121" x14ac:dyDescent="0.25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9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85"/>
      <c r="DD995" s="85"/>
      <c r="DE995" s="85"/>
      <c r="DF995" s="85"/>
      <c r="DG995" s="85"/>
      <c r="DH995" s="85"/>
      <c r="DI995" s="85"/>
      <c r="DJ995" s="85"/>
      <c r="DK995" s="85"/>
      <c r="DL995" s="85"/>
      <c r="DM995" s="85"/>
      <c r="DN995" s="85"/>
      <c r="DO995" s="97"/>
      <c r="DP995" s="97"/>
      <c r="DQ995" s="97"/>
    </row>
    <row r="996" spans="1:121" x14ac:dyDescent="0.25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9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85"/>
      <c r="DD996" s="85"/>
      <c r="DE996" s="85"/>
      <c r="DF996" s="85"/>
      <c r="DG996" s="85"/>
      <c r="DH996" s="85"/>
      <c r="DI996" s="85"/>
      <c r="DJ996" s="85"/>
      <c r="DK996" s="85"/>
      <c r="DL996" s="85"/>
      <c r="DM996" s="85"/>
      <c r="DN996" s="85"/>
      <c r="DO996" s="97"/>
      <c r="DP996" s="97"/>
      <c r="DQ996" s="97"/>
    </row>
    <row r="997" spans="1:121" x14ac:dyDescent="0.25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9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85"/>
      <c r="DD997" s="85"/>
      <c r="DE997" s="85"/>
      <c r="DF997" s="85"/>
      <c r="DG997" s="85"/>
      <c r="DH997" s="85"/>
      <c r="DI997" s="85"/>
      <c r="DJ997" s="85"/>
      <c r="DK997" s="85"/>
      <c r="DL997" s="85"/>
      <c r="DM997" s="85"/>
      <c r="DN997" s="85"/>
      <c r="DO997" s="97"/>
      <c r="DP997" s="97"/>
      <c r="DQ997" s="97"/>
    </row>
    <row r="998" spans="1:121" x14ac:dyDescent="0.25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9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85"/>
      <c r="DD998" s="85"/>
      <c r="DE998" s="85"/>
      <c r="DF998" s="85"/>
      <c r="DG998" s="85"/>
      <c r="DH998" s="85"/>
      <c r="DI998" s="85"/>
      <c r="DJ998" s="85"/>
      <c r="DK998" s="85"/>
      <c r="DL998" s="85"/>
      <c r="DM998" s="85"/>
      <c r="DN998" s="85"/>
      <c r="DO998" s="97"/>
      <c r="DP998" s="97"/>
      <c r="DQ998" s="97"/>
    </row>
    <row r="999" spans="1:121" x14ac:dyDescent="0.25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9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85"/>
      <c r="DD999" s="85"/>
      <c r="DE999" s="85"/>
      <c r="DF999" s="85"/>
      <c r="DG999" s="85"/>
      <c r="DH999" s="85"/>
      <c r="DI999" s="85"/>
      <c r="DJ999" s="85"/>
      <c r="DK999" s="85"/>
      <c r="DL999" s="85"/>
      <c r="DM999" s="85"/>
      <c r="DN999" s="85"/>
      <c r="DO999" s="97"/>
      <c r="DP999" s="97"/>
      <c r="DQ999" s="97"/>
    </row>
    <row r="1000" spans="1:121" x14ac:dyDescent="0.25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9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85"/>
      <c r="DD1000" s="85"/>
      <c r="DE1000" s="85"/>
      <c r="DF1000" s="85"/>
      <c r="DG1000" s="85"/>
      <c r="DH1000" s="85"/>
      <c r="DI1000" s="85"/>
      <c r="DJ1000" s="85"/>
      <c r="DK1000" s="85"/>
      <c r="DL1000" s="85"/>
      <c r="DM1000" s="85"/>
      <c r="DN1000" s="85"/>
      <c r="DO1000" s="97"/>
      <c r="DP1000" s="97"/>
      <c r="DQ1000" s="97"/>
    </row>
    <row r="1001" spans="1:121" x14ac:dyDescent="0.25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9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85"/>
      <c r="DD1001" s="85"/>
      <c r="DE1001" s="85"/>
      <c r="DF1001" s="85"/>
      <c r="DG1001" s="85"/>
      <c r="DH1001" s="85"/>
      <c r="DI1001" s="85"/>
      <c r="DJ1001" s="85"/>
      <c r="DK1001" s="85"/>
      <c r="DL1001" s="85"/>
      <c r="DM1001" s="85"/>
      <c r="DN1001" s="85"/>
      <c r="DO1001" s="97"/>
      <c r="DP1001" s="97"/>
      <c r="DQ1001" s="97"/>
    </row>
    <row r="1002" spans="1:121" x14ac:dyDescent="0.25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9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85"/>
      <c r="DD1002" s="85"/>
      <c r="DE1002" s="85"/>
      <c r="DF1002" s="85"/>
      <c r="DG1002" s="85"/>
      <c r="DH1002" s="85"/>
      <c r="DI1002" s="85"/>
      <c r="DJ1002" s="85"/>
      <c r="DK1002" s="85"/>
      <c r="DL1002" s="85"/>
      <c r="DM1002" s="85"/>
      <c r="DN1002" s="85"/>
      <c r="DO1002" s="97"/>
      <c r="DP1002" s="97"/>
      <c r="DQ1002" s="97"/>
    </row>
    <row r="1003" spans="1:121" x14ac:dyDescent="0.25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9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85"/>
      <c r="DD1003" s="85"/>
      <c r="DE1003" s="85"/>
      <c r="DF1003" s="85"/>
      <c r="DG1003" s="85"/>
      <c r="DH1003" s="85"/>
      <c r="DI1003" s="85"/>
      <c r="DJ1003" s="85"/>
      <c r="DK1003" s="85"/>
      <c r="DL1003" s="85"/>
      <c r="DM1003" s="85"/>
      <c r="DN1003" s="85"/>
      <c r="DO1003" s="97"/>
      <c r="DP1003" s="97"/>
      <c r="DQ1003" s="97"/>
    </row>
    <row r="1004" spans="1:121" x14ac:dyDescent="0.25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9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85"/>
      <c r="DD1004" s="85"/>
      <c r="DE1004" s="85"/>
      <c r="DF1004" s="85"/>
      <c r="DG1004" s="85"/>
      <c r="DH1004" s="85"/>
      <c r="DI1004" s="85"/>
      <c r="DJ1004" s="85"/>
      <c r="DK1004" s="85"/>
      <c r="DL1004" s="85"/>
      <c r="DM1004" s="85"/>
      <c r="DN1004" s="85"/>
      <c r="DO1004" s="97"/>
      <c r="DP1004" s="97"/>
      <c r="DQ1004" s="97"/>
    </row>
    <row r="1005" spans="1:121" x14ac:dyDescent="0.25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9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85"/>
      <c r="DD1005" s="85"/>
      <c r="DE1005" s="85"/>
      <c r="DF1005" s="85"/>
      <c r="DG1005" s="85"/>
      <c r="DH1005" s="85"/>
      <c r="DI1005" s="85"/>
      <c r="DJ1005" s="85"/>
      <c r="DK1005" s="85"/>
      <c r="DL1005" s="85"/>
      <c r="DM1005" s="85"/>
      <c r="DN1005" s="85"/>
      <c r="DO1005" s="97"/>
      <c r="DP1005" s="97"/>
      <c r="DQ1005" s="97"/>
    </row>
    <row r="1006" spans="1:121" x14ac:dyDescent="0.25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9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85"/>
      <c r="DD1006" s="85"/>
      <c r="DE1006" s="85"/>
      <c r="DF1006" s="85"/>
      <c r="DG1006" s="85"/>
      <c r="DH1006" s="85"/>
      <c r="DI1006" s="85"/>
      <c r="DJ1006" s="85"/>
      <c r="DK1006" s="85"/>
      <c r="DL1006" s="85"/>
      <c r="DM1006" s="85"/>
      <c r="DN1006" s="85"/>
      <c r="DO1006" s="97"/>
      <c r="DP1006" s="97"/>
      <c r="DQ1006" s="97"/>
    </row>
    <row r="1007" spans="1:121" x14ac:dyDescent="0.25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9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85"/>
      <c r="DD1007" s="85"/>
      <c r="DE1007" s="85"/>
      <c r="DF1007" s="85"/>
      <c r="DG1007" s="85"/>
      <c r="DH1007" s="85"/>
      <c r="DI1007" s="85"/>
      <c r="DJ1007" s="85"/>
      <c r="DK1007" s="85"/>
      <c r="DL1007" s="85"/>
      <c r="DM1007" s="85"/>
      <c r="DN1007" s="85"/>
      <c r="DO1007" s="97"/>
      <c r="DP1007" s="97"/>
      <c r="DQ1007" s="97"/>
    </row>
    <row r="1008" spans="1:121" x14ac:dyDescent="0.25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9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  <c r="DA1008" s="7"/>
      <c r="DB1008" s="7"/>
      <c r="DC1008" s="85"/>
      <c r="DD1008" s="85"/>
      <c r="DE1008" s="85"/>
      <c r="DF1008" s="85"/>
      <c r="DG1008" s="85"/>
      <c r="DH1008" s="85"/>
      <c r="DI1008" s="85"/>
      <c r="DJ1008" s="85"/>
      <c r="DK1008" s="85"/>
      <c r="DL1008" s="85"/>
      <c r="DM1008" s="85"/>
      <c r="DN1008" s="85"/>
      <c r="DO1008" s="97"/>
      <c r="DP1008" s="97"/>
      <c r="DQ1008" s="97"/>
    </row>
    <row r="1009" spans="1:121" x14ac:dyDescent="0.25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9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85"/>
      <c r="DD1009" s="85"/>
      <c r="DE1009" s="85"/>
      <c r="DF1009" s="85"/>
      <c r="DG1009" s="85"/>
      <c r="DH1009" s="85"/>
      <c r="DI1009" s="85"/>
      <c r="DJ1009" s="85"/>
      <c r="DK1009" s="85"/>
      <c r="DL1009" s="85"/>
      <c r="DM1009" s="85"/>
      <c r="DN1009" s="85"/>
      <c r="DO1009" s="97"/>
      <c r="DP1009" s="97"/>
      <c r="DQ1009" s="97"/>
    </row>
    <row r="1010" spans="1:121" x14ac:dyDescent="0.25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9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85"/>
      <c r="DD1010" s="85"/>
      <c r="DE1010" s="85"/>
      <c r="DF1010" s="85"/>
      <c r="DG1010" s="85"/>
      <c r="DH1010" s="85"/>
      <c r="DI1010" s="85"/>
      <c r="DJ1010" s="85"/>
      <c r="DK1010" s="85"/>
      <c r="DL1010" s="85"/>
      <c r="DM1010" s="85"/>
      <c r="DN1010" s="85"/>
      <c r="DO1010" s="97"/>
      <c r="DP1010" s="97"/>
      <c r="DQ1010" s="97"/>
    </row>
    <row r="1011" spans="1:121" x14ac:dyDescent="0.25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9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  <c r="DA1011" s="7"/>
      <c r="DB1011" s="7"/>
      <c r="DC1011" s="85"/>
      <c r="DD1011" s="85"/>
      <c r="DE1011" s="85"/>
      <c r="DF1011" s="85"/>
      <c r="DG1011" s="85"/>
      <c r="DH1011" s="85"/>
      <c r="DI1011" s="85"/>
      <c r="DJ1011" s="85"/>
      <c r="DK1011" s="85"/>
      <c r="DL1011" s="85"/>
      <c r="DM1011" s="85"/>
      <c r="DN1011" s="85"/>
      <c r="DO1011" s="97"/>
      <c r="DP1011" s="97"/>
      <c r="DQ1011" s="97"/>
    </row>
    <row r="1012" spans="1:121" x14ac:dyDescent="0.25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9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85"/>
      <c r="DD1012" s="85"/>
      <c r="DE1012" s="85"/>
      <c r="DF1012" s="85"/>
      <c r="DG1012" s="85"/>
      <c r="DH1012" s="85"/>
      <c r="DI1012" s="85"/>
      <c r="DJ1012" s="85"/>
      <c r="DK1012" s="85"/>
      <c r="DL1012" s="85"/>
      <c r="DM1012" s="85"/>
      <c r="DN1012" s="85"/>
      <c r="DO1012" s="97"/>
      <c r="DP1012" s="97"/>
      <c r="DQ1012" s="97"/>
    </row>
    <row r="1013" spans="1:121" x14ac:dyDescent="0.25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9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  <c r="CS1013" s="7"/>
      <c r="CT1013" s="7"/>
      <c r="CU1013" s="7"/>
      <c r="CV1013" s="7"/>
      <c r="CW1013" s="7"/>
      <c r="CX1013" s="7"/>
      <c r="CY1013" s="7"/>
      <c r="CZ1013" s="7"/>
      <c r="DA1013" s="7"/>
      <c r="DB1013" s="7"/>
      <c r="DC1013" s="85"/>
      <c r="DD1013" s="85"/>
      <c r="DE1013" s="85"/>
      <c r="DF1013" s="85"/>
      <c r="DG1013" s="85"/>
      <c r="DH1013" s="85"/>
      <c r="DI1013" s="85"/>
      <c r="DJ1013" s="85"/>
      <c r="DK1013" s="85"/>
      <c r="DL1013" s="85"/>
      <c r="DM1013" s="85"/>
      <c r="DN1013" s="85"/>
      <c r="DO1013" s="97"/>
      <c r="DP1013" s="97"/>
      <c r="DQ1013" s="97"/>
    </row>
    <row r="1014" spans="1:121" x14ac:dyDescent="0.25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9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  <c r="CS1014" s="7"/>
      <c r="CT1014" s="7"/>
      <c r="CU1014" s="7"/>
      <c r="CV1014" s="7"/>
      <c r="CW1014" s="7"/>
      <c r="CX1014" s="7"/>
      <c r="CY1014" s="7"/>
      <c r="CZ1014" s="7"/>
      <c r="DA1014" s="7"/>
      <c r="DB1014" s="7"/>
      <c r="DC1014" s="85"/>
      <c r="DD1014" s="85"/>
      <c r="DE1014" s="85"/>
      <c r="DF1014" s="85"/>
      <c r="DG1014" s="85"/>
      <c r="DH1014" s="85"/>
      <c r="DI1014" s="85"/>
      <c r="DJ1014" s="85"/>
      <c r="DK1014" s="85"/>
      <c r="DL1014" s="85"/>
      <c r="DM1014" s="85"/>
      <c r="DN1014" s="85"/>
      <c r="DO1014" s="97"/>
      <c r="DP1014" s="97"/>
      <c r="DQ1014" s="97"/>
    </row>
    <row r="1015" spans="1:121" x14ac:dyDescent="0.25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9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  <c r="CS1015" s="7"/>
      <c r="CT1015" s="7"/>
      <c r="CU1015" s="7"/>
      <c r="CV1015" s="7"/>
      <c r="CW1015" s="7"/>
      <c r="CX1015" s="7"/>
      <c r="CY1015" s="7"/>
      <c r="CZ1015" s="7"/>
      <c r="DA1015" s="7"/>
      <c r="DB1015" s="7"/>
      <c r="DC1015" s="85"/>
      <c r="DD1015" s="85"/>
      <c r="DE1015" s="85"/>
      <c r="DF1015" s="85"/>
      <c r="DG1015" s="85"/>
      <c r="DH1015" s="85"/>
      <c r="DI1015" s="85"/>
      <c r="DJ1015" s="85"/>
      <c r="DK1015" s="85"/>
      <c r="DL1015" s="85"/>
      <c r="DM1015" s="85"/>
      <c r="DN1015" s="85"/>
      <c r="DO1015" s="97"/>
      <c r="DP1015" s="97"/>
      <c r="DQ1015" s="97"/>
    </row>
    <row r="1016" spans="1:121" x14ac:dyDescent="0.25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9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  <c r="DA1016" s="7"/>
      <c r="DB1016" s="7"/>
      <c r="DC1016" s="85"/>
      <c r="DD1016" s="85"/>
      <c r="DE1016" s="85"/>
      <c r="DF1016" s="85"/>
      <c r="DG1016" s="85"/>
      <c r="DH1016" s="85"/>
      <c r="DI1016" s="85"/>
      <c r="DJ1016" s="85"/>
      <c r="DK1016" s="85"/>
      <c r="DL1016" s="85"/>
      <c r="DM1016" s="85"/>
      <c r="DN1016" s="85"/>
      <c r="DO1016" s="97"/>
      <c r="DP1016" s="97"/>
      <c r="DQ1016" s="97"/>
    </row>
    <row r="1017" spans="1:121" x14ac:dyDescent="0.25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9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85"/>
      <c r="DD1017" s="85"/>
      <c r="DE1017" s="85"/>
      <c r="DF1017" s="85"/>
      <c r="DG1017" s="85"/>
      <c r="DH1017" s="85"/>
      <c r="DI1017" s="85"/>
      <c r="DJ1017" s="85"/>
      <c r="DK1017" s="85"/>
      <c r="DL1017" s="85"/>
      <c r="DM1017" s="85"/>
      <c r="DN1017" s="85"/>
      <c r="DO1017" s="97"/>
      <c r="DP1017" s="97"/>
      <c r="DQ1017" s="97"/>
    </row>
    <row r="1018" spans="1:121" x14ac:dyDescent="0.25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9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  <c r="DA1018" s="7"/>
      <c r="DB1018" s="7"/>
      <c r="DC1018" s="85"/>
      <c r="DD1018" s="85"/>
      <c r="DE1018" s="85"/>
      <c r="DF1018" s="85"/>
      <c r="DG1018" s="85"/>
      <c r="DH1018" s="85"/>
      <c r="DI1018" s="85"/>
      <c r="DJ1018" s="85"/>
      <c r="DK1018" s="85"/>
      <c r="DL1018" s="85"/>
      <c r="DM1018" s="85"/>
      <c r="DN1018" s="85"/>
      <c r="DO1018" s="97"/>
      <c r="DP1018" s="97"/>
      <c r="DQ1018" s="97"/>
    </row>
    <row r="1019" spans="1:121" x14ac:dyDescent="0.25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9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  <c r="DA1019" s="7"/>
      <c r="DB1019" s="7"/>
      <c r="DC1019" s="85"/>
      <c r="DD1019" s="85"/>
      <c r="DE1019" s="85"/>
      <c r="DF1019" s="85"/>
      <c r="DG1019" s="85"/>
      <c r="DH1019" s="85"/>
      <c r="DI1019" s="85"/>
      <c r="DJ1019" s="85"/>
      <c r="DK1019" s="85"/>
      <c r="DL1019" s="85"/>
      <c r="DM1019" s="85"/>
      <c r="DN1019" s="85"/>
      <c r="DO1019" s="97"/>
      <c r="DP1019" s="97"/>
      <c r="DQ1019" s="97"/>
    </row>
    <row r="1020" spans="1:121" x14ac:dyDescent="0.25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9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  <c r="CS1020" s="7"/>
      <c r="CT1020" s="7"/>
      <c r="CU1020" s="7"/>
      <c r="CV1020" s="7"/>
      <c r="CW1020" s="7"/>
      <c r="CX1020" s="7"/>
      <c r="CY1020" s="7"/>
      <c r="CZ1020" s="7"/>
      <c r="DA1020" s="7"/>
      <c r="DB1020" s="7"/>
      <c r="DC1020" s="85"/>
      <c r="DD1020" s="85"/>
      <c r="DE1020" s="85"/>
      <c r="DF1020" s="85"/>
      <c r="DG1020" s="85"/>
      <c r="DH1020" s="85"/>
      <c r="DI1020" s="85"/>
      <c r="DJ1020" s="85"/>
      <c r="DK1020" s="85"/>
      <c r="DL1020" s="85"/>
      <c r="DM1020" s="85"/>
      <c r="DN1020" s="85"/>
      <c r="DO1020" s="97"/>
      <c r="DP1020" s="97"/>
      <c r="DQ1020" s="97"/>
    </row>
    <row r="1021" spans="1:121" x14ac:dyDescent="0.25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9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  <c r="CS1021" s="7"/>
      <c r="CT1021" s="7"/>
      <c r="CU1021" s="7"/>
      <c r="CV1021" s="7"/>
      <c r="CW1021" s="7"/>
      <c r="CX1021" s="7"/>
      <c r="CY1021" s="7"/>
      <c r="CZ1021" s="7"/>
      <c r="DA1021" s="7"/>
      <c r="DB1021" s="7"/>
      <c r="DC1021" s="85"/>
      <c r="DD1021" s="85"/>
      <c r="DE1021" s="85"/>
      <c r="DF1021" s="85"/>
      <c r="DG1021" s="85"/>
      <c r="DH1021" s="85"/>
      <c r="DI1021" s="85"/>
      <c r="DJ1021" s="85"/>
      <c r="DK1021" s="85"/>
      <c r="DL1021" s="85"/>
      <c r="DM1021" s="85"/>
      <c r="DN1021" s="85"/>
      <c r="DO1021" s="97"/>
      <c r="DP1021" s="97"/>
      <c r="DQ1021" s="97"/>
    </row>
    <row r="1022" spans="1:121" x14ac:dyDescent="0.25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9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  <c r="CS1022" s="7"/>
      <c r="CT1022" s="7"/>
      <c r="CU1022" s="7"/>
      <c r="CV1022" s="7"/>
      <c r="CW1022" s="7"/>
      <c r="CX1022" s="7"/>
      <c r="CY1022" s="7"/>
      <c r="CZ1022" s="7"/>
      <c r="DA1022" s="7"/>
      <c r="DB1022" s="7"/>
      <c r="DC1022" s="85"/>
      <c r="DD1022" s="85"/>
      <c r="DE1022" s="85"/>
      <c r="DF1022" s="85"/>
      <c r="DG1022" s="85"/>
      <c r="DH1022" s="85"/>
      <c r="DI1022" s="85"/>
      <c r="DJ1022" s="85"/>
      <c r="DK1022" s="85"/>
      <c r="DL1022" s="85"/>
      <c r="DM1022" s="85"/>
      <c r="DN1022" s="85"/>
      <c r="DO1022" s="97"/>
      <c r="DP1022" s="97"/>
      <c r="DQ1022" s="97"/>
    </row>
    <row r="1023" spans="1:121" x14ac:dyDescent="0.25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9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  <c r="CS1023" s="7"/>
      <c r="CT1023" s="7"/>
      <c r="CU1023" s="7"/>
      <c r="CV1023" s="7"/>
      <c r="CW1023" s="7"/>
      <c r="CX1023" s="7"/>
      <c r="CY1023" s="7"/>
      <c r="CZ1023" s="7"/>
      <c r="DA1023" s="7"/>
      <c r="DB1023" s="7"/>
      <c r="DC1023" s="85"/>
      <c r="DD1023" s="85"/>
      <c r="DE1023" s="85"/>
      <c r="DF1023" s="85"/>
      <c r="DG1023" s="85"/>
      <c r="DH1023" s="85"/>
      <c r="DI1023" s="85"/>
      <c r="DJ1023" s="85"/>
      <c r="DK1023" s="85"/>
      <c r="DL1023" s="85"/>
      <c r="DM1023" s="85"/>
      <c r="DN1023" s="85"/>
      <c r="DO1023" s="97"/>
      <c r="DP1023" s="97"/>
      <c r="DQ1023" s="97"/>
    </row>
    <row r="1024" spans="1:121" x14ac:dyDescent="0.25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9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  <c r="CS1024" s="7"/>
      <c r="CT1024" s="7"/>
      <c r="CU1024" s="7"/>
      <c r="CV1024" s="7"/>
      <c r="CW1024" s="7"/>
      <c r="CX1024" s="7"/>
      <c r="CY1024" s="7"/>
      <c r="CZ1024" s="7"/>
      <c r="DA1024" s="7"/>
      <c r="DB1024" s="7"/>
      <c r="DC1024" s="85"/>
      <c r="DD1024" s="85"/>
      <c r="DE1024" s="85"/>
      <c r="DF1024" s="85"/>
      <c r="DG1024" s="85"/>
      <c r="DH1024" s="85"/>
      <c r="DI1024" s="85"/>
      <c r="DJ1024" s="85"/>
      <c r="DK1024" s="85"/>
      <c r="DL1024" s="85"/>
      <c r="DM1024" s="85"/>
      <c r="DN1024" s="85"/>
      <c r="DO1024" s="97"/>
      <c r="DP1024" s="97"/>
      <c r="DQ1024" s="97"/>
    </row>
    <row r="1025" spans="1:121" x14ac:dyDescent="0.25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9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  <c r="CS1025" s="7"/>
      <c r="CT1025" s="7"/>
      <c r="CU1025" s="7"/>
      <c r="CV1025" s="7"/>
      <c r="CW1025" s="7"/>
      <c r="CX1025" s="7"/>
      <c r="CY1025" s="7"/>
      <c r="CZ1025" s="7"/>
      <c r="DA1025" s="7"/>
      <c r="DB1025" s="7"/>
      <c r="DC1025" s="85"/>
      <c r="DD1025" s="85"/>
      <c r="DE1025" s="85"/>
      <c r="DF1025" s="85"/>
      <c r="DG1025" s="85"/>
      <c r="DH1025" s="85"/>
      <c r="DI1025" s="85"/>
      <c r="DJ1025" s="85"/>
      <c r="DK1025" s="85"/>
      <c r="DL1025" s="85"/>
      <c r="DM1025" s="85"/>
      <c r="DN1025" s="85"/>
      <c r="DO1025" s="97"/>
      <c r="DP1025" s="97"/>
      <c r="DQ1025" s="97"/>
    </row>
    <row r="1026" spans="1:121" x14ac:dyDescent="0.25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9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  <c r="CS1026" s="7"/>
      <c r="CT1026" s="7"/>
      <c r="CU1026" s="7"/>
      <c r="CV1026" s="7"/>
      <c r="CW1026" s="7"/>
      <c r="CX1026" s="7"/>
      <c r="CY1026" s="7"/>
      <c r="CZ1026" s="7"/>
      <c r="DA1026" s="7"/>
      <c r="DB1026" s="7"/>
      <c r="DC1026" s="85"/>
      <c r="DD1026" s="85"/>
      <c r="DE1026" s="85"/>
      <c r="DF1026" s="85"/>
      <c r="DG1026" s="85"/>
      <c r="DH1026" s="85"/>
      <c r="DI1026" s="85"/>
      <c r="DJ1026" s="85"/>
      <c r="DK1026" s="85"/>
      <c r="DL1026" s="85"/>
      <c r="DM1026" s="85"/>
      <c r="DN1026" s="85"/>
      <c r="DO1026" s="97"/>
      <c r="DP1026" s="97"/>
      <c r="DQ1026" s="97"/>
    </row>
    <row r="1027" spans="1:121" x14ac:dyDescent="0.25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9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85"/>
      <c r="DD1027" s="85"/>
      <c r="DE1027" s="85"/>
      <c r="DF1027" s="85"/>
      <c r="DG1027" s="85"/>
      <c r="DH1027" s="85"/>
      <c r="DI1027" s="85"/>
      <c r="DJ1027" s="85"/>
      <c r="DK1027" s="85"/>
      <c r="DL1027" s="85"/>
      <c r="DM1027" s="85"/>
      <c r="DN1027" s="85"/>
      <c r="DO1027" s="97"/>
      <c r="DP1027" s="97"/>
      <c r="DQ1027" s="97"/>
    </row>
    <row r="1028" spans="1:121" x14ac:dyDescent="0.25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9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85"/>
      <c r="DD1028" s="85"/>
      <c r="DE1028" s="85"/>
      <c r="DF1028" s="85"/>
      <c r="DG1028" s="85"/>
      <c r="DH1028" s="85"/>
      <c r="DI1028" s="85"/>
      <c r="DJ1028" s="85"/>
      <c r="DK1028" s="85"/>
      <c r="DL1028" s="85"/>
      <c r="DM1028" s="85"/>
      <c r="DN1028" s="85"/>
      <c r="DO1028" s="97"/>
      <c r="DP1028" s="97"/>
      <c r="DQ1028" s="97"/>
    </row>
    <row r="1029" spans="1:121" x14ac:dyDescent="0.25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9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  <c r="DA1029" s="7"/>
      <c r="DB1029" s="7"/>
      <c r="DC1029" s="85"/>
      <c r="DD1029" s="85"/>
      <c r="DE1029" s="85"/>
      <c r="DF1029" s="85"/>
      <c r="DG1029" s="85"/>
      <c r="DH1029" s="85"/>
      <c r="DI1029" s="85"/>
      <c r="DJ1029" s="85"/>
      <c r="DK1029" s="85"/>
      <c r="DL1029" s="85"/>
      <c r="DM1029" s="85"/>
      <c r="DN1029" s="85"/>
      <c r="DO1029" s="97"/>
      <c r="DP1029" s="97"/>
      <c r="DQ1029" s="97"/>
    </row>
    <row r="1030" spans="1:121" x14ac:dyDescent="0.25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9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85"/>
      <c r="DD1030" s="85"/>
      <c r="DE1030" s="85"/>
      <c r="DF1030" s="85"/>
      <c r="DG1030" s="85"/>
      <c r="DH1030" s="85"/>
      <c r="DI1030" s="85"/>
      <c r="DJ1030" s="85"/>
      <c r="DK1030" s="85"/>
      <c r="DL1030" s="85"/>
      <c r="DM1030" s="85"/>
      <c r="DN1030" s="85"/>
      <c r="DO1030" s="97"/>
      <c r="DP1030" s="97"/>
      <c r="DQ1030" s="97"/>
    </row>
    <row r="1031" spans="1:121" x14ac:dyDescent="0.25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9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85"/>
      <c r="DD1031" s="85"/>
      <c r="DE1031" s="85"/>
      <c r="DF1031" s="85"/>
      <c r="DG1031" s="85"/>
      <c r="DH1031" s="85"/>
      <c r="DI1031" s="85"/>
      <c r="DJ1031" s="85"/>
      <c r="DK1031" s="85"/>
      <c r="DL1031" s="85"/>
      <c r="DM1031" s="85"/>
      <c r="DN1031" s="85"/>
      <c r="DO1031" s="97"/>
      <c r="DP1031" s="97"/>
      <c r="DQ1031" s="97"/>
    </row>
    <row r="1032" spans="1:121" x14ac:dyDescent="0.25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9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85"/>
      <c r="DD1032" s="85"/>
      <c r="DE1032" s="85"/>
      <c r="DF1032" s="85"/>
      <c r="DG1032" s="85"/>
      <c r="DH1032" s="85"/>
      <c r="DI1032" s="85"/>
      <c r="DJ1032" s="85"/>
      <c r="DK1032" s="85"/>
      <c r="DL1032" s="85"/>
      <c r="DM1032" s="85"/>
      <c r="DN1032" s="85"/>
      <c r="DO1032" s="97"/>
      <c r="DP1032" s="97"/>
      <c r="DQ1032" s="97"/>
    </row>
    <row r="1033" spans="1:121" x14ac:dyDescent="0.25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9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  <c r="CS1033" s="7"/>
      <c r="CT1033" s="7"/>
      <c r="CU1033" s="7"/>
      <c r="CV1033" s="7"/>
      <c r="CW1033" s="7"/>
      <c r="CX1033" s="7"/>
      <c r="CY1033" s="7"/>
      <c r="CZ1033" s="7"/>
      <c r="DA1033" s="7"/>
      <c r="DB1033" s="7"/>
      <c r="DC1033" s="85"/>
      <c r="DD1033" s="85"/>
      <c r="DE1033" s="85"/>
      <c r="DF1033" s="85"/>
      <c r="DG1033" s="85"/>
      <c r="DH1033" s="85"/>
      <c r="DI1033" s="85"/>
      <c r="DJ1033" s="85"/>
      <c r="DK1033" s="85"/>
      <c r="DL1033" s="85"/>
      <c r="DM1033" s="85"/>
      <c r="DN1033" s="85"/>
      <c r="DO1033" s="97"/>
      <c r="DP1033" s="97"/>
      <c r="DQ1033" s="97"/>
    </row>
    <row r="1034" spans="1:121" x14ac:dyDescent="0.25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9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  <c r="CS1034" s="7"/>
      <c r="CT1034" s="7"/>
      <c r="CU1034" s="7"/>
      <c r="CV1034" s="7"/>
      <c r="CW1034" s="7"/>
      <c r="CX1034" s="7"/>
      <c r="CY1034" s="7"/>
      <c r="CZ1034" s="7"/>
      <c r="DA1034" s="7"/>
      <c r="DB1034" s="7"/>
      <c r="DC1034" s="85"/>
      <c r="DD1034" s="85"/>
      <c r="DE1034" s="85"/>
      <c r="DF1034" s="85"/>
      <c r="DG1034" s="85"/>
      <c r="DH1034" s="85"/>
      <c r="DI1034" s="85"/>
      <c r="DJ1034" s="85"/>
      <c r="DK1034" s="85"/>
      <c r="DL1034" s="85"/>
      <c r="DM1034" s="85"/>
      <c r="DN1034" s="85"/>
      <c r="DO1034" s="97"/>
      <c r="DP1034" s="97"/>
      <c r="DQ1034" s="97"/>
    </row>
    <row r="1035" spans="1:121" x14ac:dyDescent="0.25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9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  <c r="CS1035" s="7"/>
      <c r="CT1035" s="7"/>
      <c r="CU1035" s="7"/>
      <c r="CV1035" s="7"/>
      <c r="CW1035" s="7"/>
      <c r="CX1035" s="7"/>
      <c r="CY1035" s="7"/>
      <c r="CZ1035" s="7"/>
      <c r="DA1035" s="7"/>
      <c r="DB1035" s="7"/>
      <c r="DC1035" s="85"/>
      <c r="DD1035" s="85"/>
      <c r="DE1035" s="85"/>
      <c r="DF1035" s="85"/>
      <c r="DG1035" s="85"/>
      <c r="DH1035" s="85"/>
      <c r="DI1035" s="85"/>
      <c r="DJ1035" s="85"/>
      <c r="DK1035" s="85"/>
      <c r="DL1035" s="85"/>
      <c r="DM1035" s="85"/>
      <c r="DN1035" s="85"/>
      <c r="DO1035" s="97"/>
      <c r="DP1035" s="97"/>
      <c r="DQ1035" s="97"/>
    </row>
    <row r="1036" spans="1:121" x14ac:dyDescent="0.25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9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  <c r="CS1036" s="7"/>
      <c r="CT1036" s="7"/>
      <c r="CU1036" s="7"/>
      <c r="CV1036" s="7"/>
      <c r="CW1036" s="7"/>
      <c r="CX1036" s="7"/>
      <c r="CY1036" s="7"/>
      <c r="CZ1036" s="7"/>
      <c r="DA1036" s="7"/>
      <c r="DB1036" s="7"/>
      <c r="DC1036" s="85"/>
      <c r="DD1036" s="85"/>
      <c r="DE1036" s="85"/>
      <c r="DF1036" s="85"/>
      <c r="DG1036" s="85"/>
      <c r="DH1036" s="85"/>
      <c r="DI1036" s="85"/>
      <c r="DJ1036" s="85"/>
      <c r="DK1036" s="85"/>
      <c r="DL1036" s="85"/>
      <c r="DM1036" s="85"/>
      <c r="DN1036" s="85"/>
      <c r="DO1036" s="97"/>
      <c r="DP1036" s="97"/>
      <c r="DQ1036" s="97"/>
    </row>
    <row r="1037" spans="1:121" x14ac:dyDescent="0.25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9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  <c r="CS1037" s="7"/>
      <c r="CT1037" s="7"/>
      <c r="CU1037" s="7"/>
      <c r="CV1037" s="7"/>
      <c r="CW1037" s="7"/>
      <c r="CX1037" s="7"/>
      <c r="CY1037" s="7"/>
      <c r="CZ1037" s="7"/>
      <c r="DA1037" s="7"/>
      <c r="DB1037" s="7"/>
      <c r="DC1037" s="85"/>
      <c r="DD1037" s="85"/>
      <c r="DE1037" s="85"/>
      <c r="DF1037" s="85"/>
      <c r="DG1037" s="85"/>
      <c r="DH1037" s="85"/>
      <c r="DI1037" s="85"/>
      <c r="DJ1037" s="85"/>
      <c r="DK1037" s="85"/>
      <c r="DL1037" s="85"/>
      <c r="DM1037" s="85"/>
      <c r="DN1037" s="85"/>
      <c r="DO1037" s="97"/>
      <c r="DP1037" s="97"/>
      <c r="DQ1037" s="97"/>
    </row>
    <row r="1038" spans="1:121" x14ac:dyDescent="0.25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9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  <c r="CS1038" s="7"/>
      <c r="CT1038" s="7"/>
      <c r="CU1038" s="7"/>
      <c r="CV1038" s="7"/>
      <c r="CW1038" s="7"/>
      <c r="CX1038" s="7"/>
      <c r="CY1038" s="7"/>
      <c r="CZ1038" s="7"/>
      <c r="DA1038" s="7"/>
      <c r="DB1038" s="7"/>
      <c r="DC1038" s="85"/>
      <c r="DD1038" s="85"/>
      <c r="DE1038" s="85"/>
      <c r="DF1038" s="85"/>
      <c r="DG1038" s="85"/>
      <c r="DH1038" s="85"/>
      <c r="DI1038" s="85"/>
      <c r="DJ1038" s="85"/>
      <c r="DK1038" s="85"/>
      <c r="DL1038" s="85"/>
      <c r="DM1038" s="85"/>
      <c r="DN1038" s="85"/>
      <c r="DO1038" s="97"/>
      <c r="DP1038" s="97"/>
      <c r="DQ1038" s="97"/>
    </row>
    <row r="1039" spans="1:121" x14ac:dyDescent="0.25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9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  <c r="CS1039" s="7"/>
      <c r="CT1039" s="7"/>
      <c r="CU1039" s="7"/>
      <c r="CV1039" s="7"/>
      <c r="CW1039" s="7"/>
      <c r="CX1039" s="7"/>
      <c r="CY1039" s="7"/>
      <c r="CZ1039" s="7"/>
      <c r="DA1039" s="7"/>
      <c r="DB1039" s="7"/>
      <c r="DC1039" s="85"/>
      <c r="DD1039" s="85"/>
      <c r="DE1039" s="85"/>
      <c r="DF1039" s="85"/>
      <c r="DG1039" s="85"/>
      <c r="DH1039" s="85"/>
      <c r="DI1039" s="85"/>
      <c r="DJ1039" s="85"/>
      <c r="DK1039" s="85"/>
      <c r="DL1039" s="85"/>
      <c r="DM1039" s="85"/>
      <c r="DN1039" s="85"/>
      <c r="DO1039" s="97"/>
      <c r="DP1039" s="97"/>
      <c r="DQ1039" s="97"/>
    </row>
    <row r="1040" spans="1:121" x14ac:dyDescent="0.25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9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  <c r="DA1040" s="7"/>
      <c r="DB1040" s="7"/>
      <c r="DC1040" s="85"/>
      <c r="DD1040" s="85"/>
      <c r="DE1040" s="85"/>
      <c r="DF1040" s="85"/>
      <c r="DG1040" s="85"/>
      <c r="DH1040" s="85"/>
      <c r="DI1040" s="85"/>
      <c r="DJ1040" s="85"/>
      <c r="DK1040" s="85"/>
      <c r="DL1040" s="85"/>
      <c r="DM1040" s="85"/>
      <c r="DN1040" s="85"/>
      <c r="DO1040" s="97"/>
      <c r="DP1040" s="97"/>
      <c r="DQ1040" s="97"/>
    </row>
    <row r="1041" spans="1:121" x14ac:dyDescent="0.25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9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  <c r="CS1041" s="7"/>
      <c r="CT1041" s="7"/>
      <c r="CU1041" s="7"/>
      <c r="CV1041" s="7"/>
      <c r="CW1041" s="7"/>
      <c r="CX1041" s="7"/>
      <c r="CY1041" s="7"/>
      <c r="CZ1041" s="7"/>
      <c r="DA1041" s="7"/>
      <c r="DB1041" s="7"/>
      <c r="DC1041" s="85"/>
      <c r="DD1041" s="85"/>
      <c r="DE1041" s="85"/>
      <c r="DF1041" s="85"/>
      <c r="DG1041" s="85"/>
      <c r="DH1041" s="85"/>
      <c r="DI1041" s="85"/>
      <c r="DJ1041" s="85"/>
      <c r="DK1041" s="85"/>
      <c r="DL1041" s="85"/>
      <c r="DM1041" s="85"/>
      <c r="DN1041" s="85"/>
      <c r="DO1041" s="97"/>
      <c r="DP1041" s="97"/>
      <c r="DQ1041" s="97"/>
    </row>
    <row r="1042" spans="1:121" x14ac:dyDescent="0.25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9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  <c r="CS1042" s="7"/>
      <c r="CT1042" s="7"/>
      <c r="CU1042" s="7"/>
      <c r="CV1042" s="7"/>
      <c r="CW1042" s="7"/>
      <c r="CX1042" s="7"/>
      <c r="CY1042" s="7"/>
      <c r="CZ1042" s="7"/>
      <c r="DA1042" s="7"/>
      <c r="DB1042" s="7"/>
      <c r="DC1042" s="85"/>
      <c r="DD1042" s="85"/>
      <c r="DE1042" s="85"/>
      <c r="DF1042" s="85"/>
      <c r="DG1042" s="85"/>
      <c r="DH1042" s="85"/>
      <c r="DI1042" s="85"/>
      <c r="DJ1042" s="85"/>
      <c r="DK1042" s="85"/>
      <c r="DL1042" s="85"/>
      <c r="DM1042" s="85"/>
      <c r="DN1042" s="85"/>
      <c r="DO1042" s="97"/>
      <c r="DP1042" s="97"/>
      <c r="DQ1042" s="97"/>
    </row>
    <row r="1043" spans="1:121" x14ac:dyDescent="0.25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9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  <c r="CS1043" s="7"/>
      <c r="CT1043" s="7"/>
      <c r="CU1043" s="7"/>
      <c r="CV1043" s="7"/>
      <c r="CW1043" s="7"/>
      <c r="CX1043" s="7"/>
      <c r="CY1043" s="7"/>
      <c r="CZ1043" s="7"/>
      <c r="DA1043" s="7"/>
      <c r="DB1043" s="7"/>
      <c r="DC1043" s="85"/>
      <c r="DD1043" s="85"/>
      <c r="DE1043" s="85"/>
      <c r="DF1043" s="85"/>
      <c r="DG1043" s="85"/>
      <c r="DH1043" s="85"/>
      <c r="DI1043" s="85"/>
      <c r="DJ1043" s="85"/>
      <c r="DK1043" s="85"/>
      <c r="DL1043" s="85"/>
      <c r="DM1043" s="85"/>
      <c r="DN1043" s="85"/>
      <c r="DO1043" s="97"/>
      <c r="DP1043" s="97"/>
      <c r="DQ1043" s="97"/>
    </row>
    <row r="1044" spans="1:121" x14ac:dyDescent="0.25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9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  <c r="CS1044" s="7"/>
      <c r="CT1044" s="7"/>
      <c r="CU1044" s="7"/>
      <c r="CV1044" s="7"/>
      <c r="CW1044" s="7"/>
      <c r="CX1044" s="7"/>
      <c r="CY1044" s="7"/>
      <c r="CZ1044" s="7"/>
      <c r="DA1044" s="7"/>
      <c r="DB1044" s="7"/>
      <c r="DC1044" s="85"/>
      <c r="DD1044" s="85"/>
      <c r="DE1044" s="85"/>
      <c r="DF1044" s="85"/>
      <c r="DG1044" s="85"/>
      <c r="DH1044" s="85"/>
      <c r="DI1044" s="85"/>
      <c r="DJ1044" s="85"/>
      <c r="DK1044" s="85"/>
      <c r="DL1044" s="85"/>
      <c r="DM1044" s="85"/>
      <c r="DN1044" s="85"/>
      <c r="DO1044" s="97"/>
      <c r="DP1044" s="97"/>
      <c r="DQ1044" s="97"/>
    </row>
    <row r="1045" spans="1:121" x14ac:dyDescent="0.25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9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  <c r="CS1045" s="7"/>
      <c r="CT1045" s="7"/>
      <c r="CU1045" s="7"/>
      <c r="CV1045" s="7"/>
      <c r="CW1045" s="7"/>
      <c r="CX1045" s="7"/>
      <c r="CY1045" s="7"/>
      <c r="CZ1045" s="7"/>
      <c r="DA1045" s="7"/>
      <c r="DB1045" s="7"/>
      <c r="DC1045" s="85"/>
      <c r="DD1045" s="85"/>
      <c r="DE1045" s="85"/>
      <c r="DF1045" s="85"/>
      <c r="DG1045" s="85"/>
      <c r="DH1045" s="85"/>
      <c r="DI1045" s="85"/>
      <c r="DJ1045" s="85"/>
      <c r="DK1045" s="85"/>
      <c r="DL1045" s="85"/>
      <c r="DM1045" s="85"/>
      <c r="DN1045" s="85"/>
      <c r="DO1045" s="97"/>
      <c r="DP1045" s="97"/>
      <c r="DQ1045" s="97"/>
    </row>
    <row r="1046" spans="1:121" x14ac:dyDescent="0.25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9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  <c r="CS1046" s="7"/>
      <c r="CT1046" s="7"/>
      <c r="CU1046" s="7"/>
      <c r="CV1046" s="7"/>
      <c r="CW1046" s="7"/>
      <c r="CX1046" s="7"/>
      <c r="CY1046" s="7"/>
      <c r="CZ1046" s="7"/>
      <c r="DA1046" s="7"/>
      <c r="DB1046" s="7"/>
      <c r="DC1046" s="85"/>
      <c r="DD1046" s="85"/>
      <c r="DE1046" s="85"/>
      <c r="DF1046" s="85"/>
      <c r="DG1046" s="85"/>
      <c r="DH1046" s="85"/>
      <c r="DI1046" s="85"/>
      <c r="DJ1046" s="85"/>
      <c r="DK1046" s="85"/>
      <c r="DL1046" s="85"/>
      <c r="DM1046" s="85"/>
      <c r="DN1046" s="85"/>
      <c r="DO1046" s="97"/>
      <c r="DP1046" s="97"/>
      <c r="DQ1046" s="97"/>
    </row>
    <row r="1047" spans="1:121" x14ac:dyDescent="0.25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9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  <c r="CS1047" s="7"/>
      <c r="CT1047" s="7"/>
      <c r="CU1047" s="7"/>
      <c r="CV1047" s="7"/>
      <c r="CW1047" s="7"/>
      <c r="CX1047" s="7"/>
      <c r="CY1047" s="7"/>
      <c r="CZ1047" s="7"/>
      <c r="DA1047" s="7"/>
      <c r="DB1047" s="7"/>
      <c r="DC1047" s="85"/>
      <c r="DD1047" s="85"/>
      <c r="DE1047" s="85"/>
      <c r="DF1047" s="85"/>
      <c r="DG1047" s="85"/>
      <c r="DH1047" s="85"/>
      <c r="DI1047" s="85"/>
      <c r="DJ1047" s="85"/>
      <c r="DK1047" s="85"/>
      <c r="DL1047" s="85"/>
      <c r="DM1047" s="85"/>
      <c r="DN1047" s="85"/>
      <c r="DO1047" s="97"/>
      <c r="DP1047" s="97"/>
      <c r="DQ1047" s="97"/>
    </row>
    <row r="1048" spans="1:121" x14ac:dyDescent="0.25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9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  <c r="CS1048" s="7"/>
      <c r="CT1048" s="7"/>
      <c r="CU1048" s="7"/>
      <c r="CV1048" s="7"/>
      <c r="CW1048" s="7"/>
      <c r="CX1048" s="7"/>
      <c r="CY1048" s="7"/>
      <c r="CZ1048" s="7"/>
      <c r="DA1048" s="7"/>
      <c r="DB1048" s="7"/>
      <c r="DC1048" s="85"/>
      <c r="DD1048" s="85"/>
      <c r="DE1048" s="85"/>
      <c r="DF1048" s="85"/>
      <c r="DG1048" s="85"/>
      <c r="DH1048" s="85"/>
      <c r="DI1048" s="85"/>
      <c r="DJ1048" s="85"/>
      <c r="DK1048" s="85"/>
      <c r="DL1048" s="85"/>
      <c r="DM1048" s="85"/>
      <c r="DN1048" s="85"/>
      <c r="DO1048" s="97"/>
      <c r="DP1048" s="97"/>
      <c r="DQ1048" s="97"/>
    </row>
    <row r="1049" spans="1:121" x14ac:dyDescent="0.25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9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  <c r="CS1049" s="7"/>
      <c r="CT1049" s="7"/>
      <c r="CU1049" s="7"/>
      <c r="CV1049" s="7"/>
      <c r="CW1049" s="7"/>
      <c r="CX1049" s="7"/>
      <c r="CY1049" s="7"/>
      <c r="CZ1049" s="7"/>
      <c r="DA1049" s="7"/>
      <c r="DB1049" s="7"/>
      <c r="DC1049" s="85"/>
      <c r="DD1049" s="85"/>
      <c r="DE1049" s="85"/>
      <c r="DF1049" s="85"/>
      <c r="DG1049" s="85"/>
      <c r="DH1049" s="85"/>
      <c r="DI1049" s="85"/>
      <c r="DJ1049" s="85"/>
      <c r="DK1049" s="85"/>
      <c r="DL1049" s="85"/>
      <c r="DM1049" s="85"/>
      <c r="DN1049" s="85"/>
      <c r="DO1049" s="97"/>
      <c r="DP1049" s="97"/>
      <c r="DQ1049" s="97"/>
    </row>
    <row r="1050" spans="1:121" x14ac:dyDescent="0.25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9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  <c r="CS1050" s="7"/>
      <c r="CT1050" s="7"/>
      <c r="CU1050" s="7"/>
      <c r="CV1050" s="7"/>
      <c r="CW1050" s="7"/>
      <c r="CX1050" s="7"/>
      <c r="CY1050" s="7"/>
      <c r="CZ1050" s="7"/>
      <c r="DA1050" s="7"/>
      <c r="DB1050" s="7"/>
      <c r="DC1050" s="85"/>
      <c r="DD1050" s="85"/>
      <c r="DE1050" s="85"/>
      <c r="DF1050" s="85"/>
      <c r="DG1050" s="85"/>
      <c r="DH1050" s="85"/>
      <c r="DI1050" s="85"/>
      <c r="DJ1050" s="85"/>
      <c r="DK1050" s="85"/>
      <c r="DL1050" s="85"/>
      <c r="DM1050" s="85"/>
      <c r="DN1050" s="85"/>
      <c r="DO1050" s="97"/>
      <c r="DP1050" s="97"/>
      <c r="DQ1050" s="97"/>
    </row>
    <row r="1051" spans="1:121" x14ac:dyDescent="0.25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9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  <c r="CS1051" s="7"/>
      <c r="CT1051" s="7"/>
      <c r="CU1051" s="7"/>
      <c r="CV1051" s="7"/>
      <c r="CW1051" s="7"/>
      <c r="CX1051" s="7"/>
      <c r="CY1051" s="7"/>
      <c r="CZ1051" s="7"/>
      <c r="DA1051" s="7"/>
      <c r="DB1051" s="7"/>
      <c r="DC1051" s="85"/>
      <c r="DD1051" s="85"/>
      <c r="DE1051" s="85"/>
      <c r="DF1051" s="85"/>
      <c r="DG1051" s="85"/>
      <c r="DH1051" s="85"/>
      <c r="DI1051" s="85"/>
      <c r="DJ1051" s="85"/>
      <c r="DK1051" s="85"/>
      <c r="DL1051" s="85"/>
      <c r="DM1051" s="85"/>
      <c r="DN1051" s="85"/>
      <c r="DO1051" s="97"/>
      <c r="DP1051" s="97"/>
      <c r="DQ1051" s="97"/>
    </row>
    <row r="1052" spans="1:121" x14ac:dyDescent="0.25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9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  <c r="CS1052" s="7"/>
      <c r="CT1052" s="7"/>
      <c r="CU1052" s="7"/>
      <c r="CV1052" s="7"/>
      <c r="CW1052" s="7"/>
      <c r="CX1052" s="7"/>
      <c r="CY1052" s="7"/>
      <c r="CZ1052" s="7"/>
      <c r="DA1052" s="7"/>
      <c r="DB1052" s="7"/>
      <c r="DC1052" s="85"/>
      <c r="DD1052" s="85"/>
      <c r="DE1052" s="85"/>
      <c r="DF1052" s="85"/>
      <c r="DG1052" s="85"/>
      <c r="DH1052" s="85"/>
      <c r="DI1052" s="85"/>
      <c r="DJ1052" s="85"/>
      <c r="DK1052" s="85"/>
      <c r="DL1052" s="85"/>
      <c r="DM1052" s="85"/>
      <c r="DN1052" s="85"/>
      <c r="DO1052" s="97"/>
      <c r="DP1052" s="97"/>
      <c r="DQ1052" s="97"/>
    </row>
    <row r="1053" spans="1:121" x14ac:dyDescent="0.25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9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  <c r="DA1053" s="7"/>
      <c r="DB1053" s="7"/>
      <c r="DC1053" s="85"/>
      <c r="DD1053" s="85"/>
      <c r="DE1053" s="85"/>
      <c r="DF1053" s="85"/>
      <c r="DG1053" s="85"/>
      <c r="DH1053" s="85"/>
      <c r="DI1053" s="85"/>
      <c r="DJ1053" s="85"/>
      <c r="DK1053" s="85"/>
      <c r="DL1053" s="85"/>
      <c r="DM1053" s="85"/>
      <c r="DN1053" s="85"/>
      <c r="DO1053" s="97"/>
      <c r="DP1053" s="97"/>
      <c r="DQ1053" s="97"/>
    </row>
    <row r="1054" spans="1:121" x14ac:dyDescent="0.25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9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85"/>
      <c r="DD1054" s="85"/>
      <c r="DE1054" s="85"/>
      <c r="DF1054" s="85"/>
      <c r="DG1054" s="85"/>
      <c r="DH1054" s="85"/>
      <c r="DI1054" s="85"/>
      <c r="DJ1054" s="85"/>
      <c r="DK1054" s="85"/>
      <c r="DL1054" s="85"/>
      <c r="DM1054" s="85"/>
      <c r="DN1054" s="85"/>
      <c r="DO1054" s="97"/>
      <c r="DP1054" s="97"/>
      <c r="DQ1054" s="97"/>
    </row>
    <row r="1055" spans="1:121" x14ac:dyDescent="0.25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9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85"/>
      <c r="DD1055" s="85"/>
      <c r="DE1055" s="85"/>
      <c r="DF1055" s="85"/>
      <c r="DG1055" s="85"/>
      <c r="DH1055" s="85"/>
      <c r="DI1055" s="85"/>
      <c r="DJ1055" s="85"/>
      <c r="DK1055" s="85"/>
      <c r="DL1055" s="85"/>
      <c r="DM1055" s="85"/>
      <c r="DN1055" s="85"/>
      <c r="DO1055" s="97"/>
      <c r="DP1055" s="97"/>
      <c r="DQ1055" s="97"/>
    </row>
    <row r="1056" spans="1:121" x14ac:dyDescent="0.25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9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  <c r="CS1056" s="7"/>
      <c r="CT1056" s="7"/>
      <c r="CU1056" s="7"/>
      <c r="CV1056" s="7"/>
      <c r="CW1056" s="7"/>
      <c r="CX1056" s="7"/>
      <c r="CY1056" s="7"/>
      <c r="CZ1056" s="7"/>
      <c r="DA1056" s="7"/>
      <c r="DB1056" s="7"/>
      <c r="DC1056" s="85"/>
      <c r="DD1056" s="85"/>
      <c r="DE1056" s="85"/>
      <c r="DF1056" s="85"/>
      <c r="DG1056" s="85"/>
      <c r="DH1056" s="85"/>
      <c r="DI1056" s="85"/>
      <c r="DJ1056" s="85"/>
      <c r="DK1056" s="85"/>
      <c r="DL1056" s="85"/>
      <c r="DM1056" s="85"/>
      <c r="DN1056" s="85"/>
      <c r="DO1056" s="97"/>
      <c r="DP1056" s="97"/>
      <c r="DQ1056" s="97"/>
    </row>
    <row r="1057" spans="1:121" x14ac:dyDescent="0.25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9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  <c r="DA1057" s="7"/>
      <c r="DB1057" s="7"/>
      <c r="DC1057" s="85"/>
      <c r="DD1057" s="85"/>
      <c r="DE1057" s="85"/>
      <c r="DF1057" s="85"/>
      <c r="DG1057" s="85"/>
      <c r="DH1057" s="85"/>
      <c r="DI1057" s="85"/>
      <c r="DJ1057" s="85"/>
      <c r="DK1057" s="85"/>
      <c r="DL1057" s="85"/>
      <c r="DM1057" s="85"/>
      <c r="DN1057" s="85"/>
      <c r="DO1057" s="97"/>
      <c r="DP1057" s="97"/>
      <c r="DQ1057" s="97"/>
    </row>
    <row r="1058" spans="1:121" x14ac:dyDescent="0.25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9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  <c r="CR1058" s="7"/>
      <c r="CS1058" s="7"/>
      <c r="CT1058" s="7"/>
      <c r="CU1058" s="7"/>
      <c r="CV1058" s="7"/>
      <c r="CW1058" s="7"/>
      <c r="CX1058" s="7"/>
      <c r="CY1058" s="7"/>
      <c r="CZ1058" s="7"/>
      <c r="DA1058" s="7"/>
      <c r="DB1058" s="7"/>
      <c r="DC1058" s="85"/>
      <c r="DD1058" s="85"/>
      <c r="DE1058" s="85"/>
      <c r="DF1058" s="85"/>
      <c r="DG1058" s="85"/>
      <c r="DH1058" s="85"/>
      <c r="DI1058" s="85"/>
      <c r="DJ1058" s="85"/>
      <c r="DK1058" s="85"/>
      <c r="DL1058" s="85"/>
      <c r="DM1058" s="85"/>
      <c r="DN1058" s="85"/>
      <c r="DO1058" s="97"/>
      <c r="DP1058" s="97"/>
      <c r="DQ1058" s="97"/>
    </row>
    <row r="1059" spans="1:121" x14ac:dyDescent="0.25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9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  <c r="CR1059" s="7"/>
      <c r="CS1059" s="7"/>
      <c r="CT1059" s="7"/>
      <c r="CU1059" s="7"/>
      <c r="CV1059" s="7"/>
      <c r="CW1059" s="7"/>
      <c r="CX1059" s="7"/>
      <c r="CY1059" s="7"/>
      <c r="CZ1059" s="7"/>
      <c r="DA1059" s="7"/>
      <c r="DB1059" s="7"/>
      <c r="DC1059" s="85"/>
      <c r="DD1059" s="85"/>
      <c r="DE1059" s="85"/>
      <c r="DF1059" s="85"/>
      <c r="DG1059" s="85"/>
      <c r="DH1059" s="85"/>
      <c r="DI1059" s="85"/>
      <c r="DJ1059" s="85"/>
      <c r="DK1059" s="85"/>
      <c r="DL1059" s="85"/>
      <c r="DM1059" s="85"/>
      <c r="DN1059" s="85"/>
      <c r="DO1059" s="97"/>
      <c r="DP1059" s="97"/>
      <c r="DQ1059" s="97"/>
    </row>
    <row r="1060" spans="1:121" x14ac:dyDescent="0.25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9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  <c r="CS1060" s="7"/>
      <c r="CT1060" s="7"/>
      <c r="CU1060" s="7"/>
      <c r="CV1060" s="7"/>
      <c r="CW1060" s="7"/>
      <c r="CX1060" s="7"/>
      <c r="CY1060" s="7"/>
      <c r="CZ1060" s="7"/>
      <c r="DA1060" s="7"/>
      <c r="DB1060" s="7"/>
      <c r="DC1060" s="85"/>
      <c r="DD1060" s="85"/>
      <c r="DE1060" s="85"/>
      <c r="DF1060" s="85"/>
      <c r="DG1060" s="85"/>
      <c r="DH1060" s="85"/>
      <c r="DI1060" s="85"/>
      <c r="DJ1060" s="85"/>
      <c r="DK1060" s="85"/>
      <c r="DL1060" s="85"/>
      <c r="DM1060" s="85"/>
      <c r="DN1060" s="85"/>
      <c r="DO1060" s="97"/>
      <c r="DP1060" s="97"/>
      <c r="DQ1060" s="97"/>
    </row>
    <row r="1061" spans="1:121" x14ac:dyDescent="0.25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9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  <c r="CR1061" s="7"/>
      <c r="CS1061" s="7"/>
      <c r="CT1061" s="7"/>
      <c r="CU1061" s="7"/>
      <c r="CV1061" s="7"/>
      <c r="CW1061" s="7"/>
      <c r="CX1061" s="7"/>
      <c r="CY1061" s="7"/>
      <c r="CZ1061" s="7"/>
      <c r="DA1061" s="7"/>
      <c r="DB1061" s="7"/>
      <c r="DC1061" s="85"/>
      <c r="DD1061" s="85"/>
      <c r="DE1061" s="85"/>
      <c r="DF1061" s="85"/>
      <c r="DG1061" s="85"/>
      <c r="DH1061" s="85"/>
      <c r="DI1061" s="85"/>
      <c r="DJ1061" s="85"/>
      <c r="DK1061" s="85"/>
      <c r="DL1061" s="85"/>
      <c r="DM1061" s="85"/>
      <c r="DN1061" s="85"/>
      <c r="DO1061" s="97"/>
      <c r="DP1061" s="97"/>
      <c r="DQ1061" s="97"/>
    </row>
    <row r="1062" spans="1:121" x14ac:dyDescent="0.25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9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  <c r="CR1062" s="7"/>
      <c r="CS1062" s="7"/>
      <c r="CT1062" s="7"/>
      <c r="CU1062" s="7"/>
      <c r="CV1062" s="7"/>
      <c r="CW1062" s="7"/>
      <c r="CX1062" s="7"/>
      <c r="CY1062" s="7"/>
      <c r="CZ1062" s="7"/>
      <c r="DA1062" s="7"/>
      <c r="DB1062" s="7"/>
      <c r="DC1062" s="85"/>
      <c r="DD1062" s="85"/>
      <c r="DE1062" s="85"/>
      <c r="DF1062" s="85"/>
      <c r="DG1062" s="85"/>
      <c r="DH1062" s="85"/>
      <c r="DI1062" s="85"/>
      <c r="DJ1062" s="85"/>
      <c r="DK1062" s="85"/>
      <c r="DL1062" s="85"/>
      <c r="DM1062" s="85"/>
      <c r="DN1062" s="85"/>
      <c r="DO1062" s="97"/>
      <c r="DP1062" s="97"/>
      <c r="DQ1062" s="97"/>
    </row>
    <row r="1063" spans="1:121" x14ac:dyDescent="0.25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9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  <c r="CR1063" s="7"/>
      <c r="CS1063" s="7"/>
      <c r="CT1063" s="7"/>
      <c r="CU1063" s="7"/>
      <c r="CV1063" s="7"/>
      <c r="CW1063" s="7"/>
      <c r="CX1063" s="7"/>
      <c r="CY1063" s="7"/>
      <c r="CZ1063" s="7"/>
      <c r="DA1063" s="7"/>
      <c r="DB1063" s="7"/>
      <c r="DC1063" s="85"/>
      <c r="DD1063" s="85"/>
      <c r="DE1063" s="85"/>
      <c r="DF1063" s="85"/>
      <c r="DG1063" s="85"/>
      <c r="DH1063" s="85"/>
      <c r="DI1063" s="85"/>
      <c r="DJ1063" s="85"/>
      <c r="DK1063" s="85"/>
      <c r="DL1063" s="85"/>
      <c r="DM1063" s="85"/>
      <c r="DN1063" s="85"/>
      <c r="DO1063" s="97"/>
      <c r="DP1063" s="97"/>
      <c r="DQ1063" s="97"/>
    </row>
    <row r="1064" spans="1:121" x14ac:dyDescent="0.25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9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  <c r="CR1064" s="7"/>
      <c r="CS1064" s="7"/>
      <c r="CT1064" s="7"/>
      <c r="CU1064" s="7"/>
      <c r="CV1064" s="7"/>
      <c r="CW1064" s="7"/>
      <c r="CX1064" s="7"/>
      <c r="CY1064" s="7"/>
      <c r="CZ1064" s="7"/>
      <c r="DA1064" s="7"/>
      <c r="DB1064" s="7"/>
      <c r="DC1064" s="85"/>
      <c r="DD1064" s="85"/>
      <c r="DE1064" s="85"/>
      <c r="DF1064" s="85"/>
      <c r="DG1064" s="85"/>
      <c r="DH1064" s="85"/>
      <c r="DI1064" s="85"/>
      <c r="DJ1064" s="85"/>
      <c r="DK1064" s="85"/>
      <c r="DL1064" s="85"/>
      <c r="DM1064" s="85"/>
      <c r="DN1064" s="85"/>
      <c r="DO1064" s="97"/>
      <c r="DP1064" s="97"/>
      <c r="DQ1064" s="97"/>
    </row>
    <row r="1065" spans="1:121" x14ac:dyDescent="0.25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9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  <c r="CS1065" s="7"/>
      <c r="CT1065" s="7"/>
      <c r="CU1065" s="7"/>
      <c r="CV1065" s="7"/>
      <c r="CW1065" s="7"/>
      <c r="CX1065" s="7"/>
      <c r="CY1065" s="7"/>
      <c r="CZ1065" s="7"/>
      <c r="DA1065" s="7"/>
      <c r="DB1065" s="7"/>
      <c r="DC1065" s="85"/>
      <c r="DD1065" s="85"/>
      <c r="DE1065" s="85"/>
      <c r="DF1065" s="85"/>
      <c r="DG1065" s="85"/>
      <c r="DH1065" s="85"/>
      <c r="DI1065" s="85"/>
      <c r="DJ1065" s="85"/>
      <c r="DK1065" s="85"/>
      <c r="DL1065" s="85"/>
      <c r="DM1065" s="85"/>
      <c r="DN1065" s="85"/>
      <c r="DO1065" s="97"/>
      <c r="DP1065" s="97"/>
      <c r="DQ1065" s="97"/>
    </row>
    <row r="1066" spans="1:121" x14ac:dyDescent="0.25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9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  <c r="CR1066" s="7"/>
      <c r="CS1066" s="7"/>
      <c r="CT1066" s="7"/>
      <c r="CU1066" s="7"/>
      <c r="CV1066" s="7"/>
      <c r="CW1066" s="7"/>
      <c r="CX1066" s="7"/>
      <c r="CY1066" s="7"/>
      <c r="CZ1066" s="7"/>
      <c r="DA1066" s="7"/>
      <c r="DB1066" s="7"/>
      <c r="DC1066" s="85"/>
      <c r="DD1066" s="85"/>
      <c r="DE1066" s="85"/>
      <c r="DF1066" s="85"/>
      <c r="DG1066" s="85"/>
      <c r="DH1066" s="85"/>
      <c r="DI1066" s="85"/>
      <c r="DJ1066" s="85"/>
      <c r="DK1066" s="85"/>
      <c r="DL1066" s="85"/>
      <c r="DM1066" s="85"/>
      <c r="DN1066" s="85"/>
      <c r="DO1066" s="97"/>
      <c r="DP1066" s="97"/>
      <c r="DQ1066" s="97"/>
    </row>
    <row r="1067" spans="1:121" x14ac:dyDescent="0.25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9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  <c r="CR1067" s="7"/>
      <c r="CS1067" s="7"/>
      <c r="CT1067" s="7"/>
      <c r="CU1067" s="7"/>
      <c r="CV1067" s="7"/>
      <c r="CW1067" s="7"/>
      <c r="CX1067" s="7"/>
      <c r="CY1067" s="7"/>
      <c r="CZ1067" s="7"/>
      <c r="DA1067" s="7"/>
      <c r="DB1067" s="7"/>
      <c r="DC1067" s="85"/>
      <c r="DD1067" s="85"/>
      <c r="DE1067" s="85"/>
      <c r="DF1067" s="85"/>
      <c r="DG1067" s="85"/>
      <c r="DH1067" s="85"/>
      <c r="DI1067" s="85"/>
      <c r="DJ1067" s="85"/>
      <c r="DK1067" s="85"/>
      <c r="DL1067" s="85"/>
      <c r="DM1067" s="85"/>
      <c r="DN1067" s="85"/>
      <c r="DO1067" s="97"/>
      <c r="DP1067" s="97"/>
      <c r="DQ1067" s="97"/>
    </row>
    <row r="1068" spans="1:121" x14ac:dyDescent="0.25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9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  <c r="CS1068" s="7"/>
      <c r="CT1068" s="7"/>
      <c r="CU1068" s="7"/>
      <c r="CV1068" s="7"/>
      <c r="CW1068" s="7"/>
      <c r="CX1068" s="7"/>
      <c r="CY1068" s="7"/>
      <c r="CZ1068" s="7"/>
      <c r="DA1068" s="7"/>
      <c r="DB1068" s="7"/>
      <c r="DC1068" s="85"/>
      <c r="DD1068" s="85"/>
      <c r="DE1068" s="85"/>
      <c r="DF1068" s="85"/>
      <c r="DG1068" s="85"/>
      <c r="DH1068" s="85"/>
      <c r="DI1068" s="85"/>
      <c r="DJ1068" s="85"/>
      <c r="DK1068" s="85"/>
      <c r="DL1068" s="85"/>
      <c r="DM1068" s="85"/>
      <c r="DN1068" s="85"/>
      <c r="DO1068" s="97"/>
      <c r="DP1068" s="97"/>
      <c r="DQ1068" s="97"/>
    </row>
    <row r="1069" spans="1:121" x14ac:dyDescent="0.25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9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  <c r="CR1069" s="7"/>
      <c r="CS1069" s="7"/>
      <c r="CT1069" s="7"/>
      <c r="CU1069" s="7"/>
      <c r="CV1069" s="7"/>
      <c r="CW1069" s="7"/>
      <c r="CX1069" s="7"/>
      <c r="CY1069" s="7"/>
      <c r="CZ1069" s="7"/>
      <c r="DA1069" s="7"/>
      <c r="DB1069" s="7"/>
      <c r="DC1069" s="85"/>
      <c r="DD1069" s="85"/>
      <c r="DE1069" s="85"/>
      <c r="DF1069" s="85"/>
      <c r="DG1069" s="85"/>
      <c r="DH1069" s="85"/>
      <c r="DI1069" s="85"/>
      <c r="DJ1069" s="85"/>
      <c r="DK1069" s="85"/>
      <c r="DL1069" s="85"/>
      <c r="DM1069" s="85"/>
      <c r="DN1069" s="85"/>
      <c r="DO1069" s="97"/>
      <c r="DP1069" s="97"/>
      <c r="DQ1069" s="97"/>
    </row>
    <row r="1070" spans="1:121" x14ac:dyDescent="0.25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9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7"/>
      <c r="CV1070" s="7"/>
      <c r="CW1070" s="7"/>
      <c r="CX1070" s="7"/>
      <c r="CY1070" s="7"/>
      <c r="CZ1070" s="7"/>
      <c r="DA1070" s="7"/>
      <c r="DB1070" s="7"/>
      <c r="DC1070" s="85"/>
      <c r="DD1070" s="85"/>
      <c r="DE1070" s="85"/>
      <c r="DF1070" s="85"/>
      <c r="DG1070" s="85"/>
      <c r="DH1070" s="85"/>
      <c r="DI1070" s="85"/>
      <c r="DJ1070" s="85"/>
      <c r="DK1070" s="85"/>
      <c r="DL1070" s="85"/>
      <c r="DM1070" s="85"/>
      <c r="DN1070" s="85"/>
      <c r="DO1070" s="97"/>
      <c r="DP1070" s="97"/>
      <c r="DQ1070" s="97"/>
    </row>
    <row r="1071" spans="1:121" x14ac:dyDescent="0.25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9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85"/>
      <c r="DD1071" s="85"/>
      <c r="DE1071" s="85"/>
      <c r="DF1071" s="85"/>
      <c r="DG1071" s="85"/>
      <c r="DH1071" s="85"/>
      <c r="DI1071" s="85"/>
      <c r="DJ1071" s="85"/>
      <c r="DK1071" s="85"/>
      <c r="DL1071" s="85"/>
      <c r="DM1071" s="85"/>
      <c r="DN1071" s="85"/>
      <c r="DO1071" s="97"/>
      <c r="DP1071" s="97"/>
      <c r="DQ1071" s="97"/>
    </row>
    <row r="1072" spans="1:121" x14ac:dyDescent="0.25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9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7"/>
      <c r="CV1072" s="7"/>
      <c r="CW1072" s="7"/>
      <c r="CX1072" s="7"/>
      <c r="CY1072" s="7"/>
      <c r="CZ1072" s="7"/>
      <c r="DA1072" s="7"/>
      <c r="DB1072" s="7"/>
      <c r="DC1072" s="85"/>
      <c r="DD1072" s="85"/>
      <c r="DE1072" s="85"/>
      <c r="DF1072" s="85"/>
      <c r="DG1072" s="85"/>
      <c r="DH1072" s="85"/>
      <c r="DI1072" s="85"/>
      <c r="DJ1072" s="85"/>
      <c r="DK1072" s="85"/>
      <c r="DL1072" s="85"/>
      <c r="DM1072" s="85"/>
      <c r="DN1072" s="85"/>
      <c r="DO1072" s="97"/>
      <c r="DP1072" s="97"/>
      <c r="DQ1072" s="97"/>
    </row>
    <row r="1073" spans="1:121" x14ac:dyDescent="0.25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9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  <c r="CS1073" s="7"/>
      <c r="CT1073" s="7"/>
      <c r="CU1073" s="7"/>
      <c r="CV1073" s="7"/>
      <c r="CW1073" s="7"/>
      <c r="CX1073" s="7"/>
      <c r="CY1073" s="7"/>
      <c r="CZ1073" s="7"/>
      <c r="DA1073" s="7"/>
      <c r="DB1073" s="7"/>
      <c r="DC1073" s="85"/>
      <c r="DD1073" s="85"/>
      <c r="DE1073" s="85"/>
      <c r="DF1073" s="85"/>
      <c r="DG1073" s="85"/>
      <c r="DH1073" s="85"/>
      <c r="DI1073" s="85"/>
      <c r="DJ1073" s="85"/>
      <c r="DK1073" s="85"/>
      <c r="DL1073" s="85"/>
      <c r="DM1073" s="85"/>
      <c r="DN1073" s="85"/>
      <c r="DO1073" s="97"/>
      <c r="DP1073" s="97"/>
      <c r="DQ1073" s="97"/>
    </row>
    <row r="1074" spans="1:121" x14ac:dyDescent="0.25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9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  <c r="CR1074" s="7"/>
      <c r="CS1074" s="7"/>
      <c r="CT1074" s="7"/>
      <c r="CU1074" s="7"/>
      <c r="CV1074" s="7"/>
      <c r="CW1074" s="7"/>
      <c r="CX1074" s="7"/>
      <c r="CY1074" s="7"/>
      <c r="CZ1074" s="7"/>
      <c r="DA1074" s="7"/>
      <c r="DB1074" s="7"/>
      <c r="DC1074" s="85"/>
      <c r="DD1074" s="85"/>
      <c r="DE1074" s="85"/>
      <c r="DF1074" s="85"/>
      <c r="DG1074" s="85"/>
      <c r="DH1074" s="85"/>
      <c r="DI1074" s="85"/>
      <c r="DJ1074" s="85"/>
      <c r="DK1074" s="85"/>
      <c r="DL1074" s="85"/>
      <c r="DM1074" s="85"/>
      <c r="DN1074" s="85"/>
      <c r="DO1074" s="97"/>
      <c r="DP1074" s="97"/>
      <c r="DQ1074" s="97"/>
    </row>
    <row r="1075" spans="1:121" x14ac:dyDescent="0.25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9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  <c r="CR1075" s="7"/>
      <c r="CS1075" s="7"/>
      <c r="CT1075" s="7"/>
      <c r="CU1075" s="7"/>
      <c r="CV1075" s="7"/>
      <c r="CW1075" s="7"/>
      <c r="CX1075" s="7"/>
      <c r="CY1075" s="7"/>
      <c r="CZ1075" s="7"/>
      <c r="DA1075" s="7"/>
      <c r="DB1075" s="7"/>
      <c r="DC1075" s="85"/>
      <c r="DD1075" s="85"/>
      <c r="DE1075" s="85"/>
      <c r="DF1075" s="85"/>
      <c r="DG1075" s="85"/>
      <c r="DH1075" s="85"/>
      <c r="DI1075" s="85"/>
      <c r="DJ1075" s="85"/>
      <c r="DK1075" s="85"/>
      <c r="DL1075" s="85"/>
      <c r="DM1075" s="85"/>
      <c r="DN1075" s="85"/>
      <c r="DO1075" s="97"/>
      <c r="DP1075" s="97"/>
      <c r="DQ1075" s="97"/>
    </row>
    <row r="1076" spans="1:121" x14ac:dyDescent="0.25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9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  <c r="CR1076" s="7"/>
      <c r="CS1076" s="7"/>
      <c r="CT1076" s="7"/>
      <c r="CU1076" s="7"/>
      <c r="CV1076" s="7"/>
      <c r="CW1076" s="7"/>
      <c r="CX1076" s="7"/>
      <c r="CY1076" s="7"/>
      <c r="CZ1076" s="7"/>
      <c r="DA1076" s="7"/>
      <c r="DB1076" s="7"/>
      <c r="DC1076" s="85"/>
      <c r="DD1076" s="85"/>
      <c r="DE1076" s="85"/>
      <c r="DF1076" s="85"/>
      <c r="DG1076" s="85"/>
      <c r="DH1076" s="85"/>
      <c r="DI1076" s="85"/>
      <c r="DJ1076" s="85"/>
      <c r="DK1076" s="85"/>
      <c r="DL1076" s="85"/>
      <c r="DM1076" s="85"/>
      <c r="DN1076" s="85"/>
      <c r="DO1076" s="97"/>
      <c r="DP1076" s="97"/>
      <c r="DQ1076" s="97"/>
    </row>
    <row r="1077" spans="1:121" x14ac:dyDescent="0.25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9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  <c r="CR1077" s="7"/>
      <c r="CS1077" s="7"/>
      <c r="CT1077" s="7"/>
      <c r="CU1077" s="7"/>
      <c r="CV1077" s="7"/>
      <c r="CW1077" s="7"/>
      <c r="CX1077" s="7"/>
      <c r="CY1077" s="7"/>
      <c r="CZ1077" s="7"/>
      <c r="DA1077" s="7"/>
      <c r="DB1077" s="7"/>
      <c r="DC1077" s="85"/>
      <c r="DD1077" s="85"/>
      <c r="DE1077" s="85"/>
      <c r="DF1077" s="85"/>
      <c r="DG1077" s="85"/>
      <c r="DH1077" s="85"/>
      <c r="DI1077" s="85"/>
      <c r="DJ1077" s="85"/>
      <c r="DK1077" s="85"/>
      <c r="DL1077" s="85"/>
      <c r="DM1077" s="85"/>
      <c r="DN1077" s="85"/>
      <c r="DO1077" s="97"/>
      <c r="DP1077" s="97"/>
      <c r="DQ1077" s="97"/>
    </row>
    <row r="1078" spans="1:121" x14ac:dyDescent="0.25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9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  <c r="CR1078" s="7"/>
      <c r="CS1078" s="7"/>
      <c r="CT1078" s="7"/>
      <c r="CU1078" s="7"/>
      <c r="CV1078" s="7"/>
      <c r="CW1078" s="7"/>
      <c r="CX1078" s="7"/>
      <c r="CY1078" s="7"/>
      <c r="CZ1078" s="7"/>
      <c r="DA1078" s="7"/>
      <c r="DB1078" s="7"/>
      <c r="DC1078" s="85"/>
      <c r="DD1078" s="85"/>
      <c r="DE1078" s="85"/>
      <c r="DF1078" s="85"/>
      <c r="DG1078" s="85"/>
      <c r="DH1078" s="85"/>
      <c r="DI1078" s="85"/>
      <c r="DJ1078" s="85"/>
      <c r="DK1078" s="85"/>
      <c r="DL1078" s="85"/>
      <c r="DM1078" s="85"/>
      <c r="DN1078" s="85"/>
      <c r="DO1078" s="97"/>
      <c r="DP1078" s="97"/>
      <c r="DQ1078" s="97"/>
    </row>
    <row r="1079" spans="1:121" x14ac:dyDescent="0.25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9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  <c r="CR1079" s="7"/>
      <c r="CS1079" s="7"/>
      <c r="CT1079" s="7"/>
      <c r="CU1079" s="7"/>
      <c r="CV1079" s="7"/>
      <c r="CW1079" s="7"/>
      <c r="CX1079" s="7"/>
      <c r="CY1079" s="7"/>
      <c r="CZ1079" s="7"/>
      <c r="DA1079" s="7"/>
      <c r="DB1079" s="7"/>
      <c r="DC1079" s="85"/>
      <c r="DD1079" s="85"/>
      <c r="DE1079" s="85"/>
      <c r="DF1079" s="85"/>
      <c r="DG1079" s="85"/>
      <c r="DH1079" s="85"/>
      <c r="DI1079" s="85"/>
      <c r="DJ1079" s="85"/>
      <c r="DK1079" s="85"/>
      <c r="DL1079" s="85"/>
      <c r="DM1079" s="85"/>
      <c r="DN1079" s="85"/>
      <c r="DO1079" s="97"/>
      <c r="DP1079" s="97"/>
      <c r="DQ1079" s="97"/>
    </row>
    <row r="1080" spans="1:121" x14ac:dyDescent="0.25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9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  <c r="CR1080" s="7"/>
      <c r="CS1080" s="7"/>
      <c r="CT1080" s="7"/>
      <c r="CU1080" s="7"/>
      <c r="CV1080" s="7"/>
      <c r="CW1080" s="7"/>
      <c r="CX1080" s="7"/>
      <c r="CY1080" s="7"/>
      <c r="CZ1080" s="7"/>
      <c r="DA1080" s="7"/>
      <c r="DB1080" s="7"/>
      <c r="DC1080" s="85"/>
      <c r="DD1080" s="85"/>
      <c r="DE1080" s="85"/>
      <c r="DF1080" s="85"/>
      <c r="DG1080" s="85"/>
      <c r="DH1080" s="85"/>
      <c r="DI1080" s="85"/>
      <c r="DJ1080" s="85"/>
      <c r="DK1080" s="85"/>
      <c r="DL1080" s="85"/>
      <c r="DM1080" s="85"/>
      <c r="DN1080" s="85"/>
      <c r="DO1080" s="97"/>
      <c r="DP1080" s="97"/>
      <c r="DQ1080" s="97"/>
    </row>
    <row r="1081" spans="1:121" x14ac:dyDescent="0.25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9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  <c r="CR1081" s="7"/>
      <c r="CS1081" s="7"/>
      <c r="CT1081" s="7"/>
      <c r="CU1081" s="7"/>
      <c r="CV1081" s="7"/>
      <c r="CW1081" s="7"/>
      <c r="CX1081" s="7"/>
      <c r="CY1081" s="7"/>
      <c r="CZ1081" s="7"/>
      <c r="DA1081" s="7"/>
      <c r="DB1081" s="7"/>
      <c r="DC1081" s="85"/>
      <c r="DD1081" s="85"/>
      <c r="DE1081" s="85"/>
      <c r="DF1081" s="85"/>
      <c r="DG1081" s="85"/>
      <c r="DH1081" s="85"/>
      <c r="DI1081" s="85"/>
      <c r="DJ1081" s="85"/>
      <c r="DK1081" s="85"/>
      <c r="DL1081" s="85"/>
      <c r="DM1081" s="85"/>
      <c r="DN1081" s="85"/>
      <c r="DO1081" s="97"/>
      <c r="DP1081" s="97"/>
      <c r="DQ1081" s="97"/>
    </row>
    <row r="1082" spans="1:121" x14ac:dyDescent="0.25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9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  <c r="CR1082" s="7"/>
      <c r="CS1082" s="7"/>
      <c r="CT1082" s="7"/>
      <c r="CU1082" s="7"/>
      <c r="CV1082" s="7"/>
      <c r="CW1082" s="7"/>
      <c r="CX1082" s="7"/>
      <c r="CY1082" s="7"/>
      <c r="CZ1082" s="7"/>
      <c r="DA1082" s="7"/>
      <c r="DB1082" s="7"/>
      <c r="DC1082" s="85"/>
      <c r="DD1082" s="85"/>
      <c r="DE1082" s="85"/>
      <c r="DF1082" s="85"/>
      <c r="DG1082" s="85"/>
      <c r="DH1082" s="85"/>
      <c r="DI1082" s="85"/>
      <c r="DJ1082" s="85"/>
      <c r="DK1082" s="85"/>
      <c r="DL1082" s="85"/>
      <c r="DM1082" s="85"/>
      <c r="DN1082" s="85"/>
      <c r="DO1082" s="97"/>
      <c r="DP1082" s="97"/>
      <c r="DQ1082" s="97"/>
    </row>
    <row r="1083" spans="1:121" x14ac:dyDescent="0.25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9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  <c r="CR1083" s="7"/>
      <c r="CS1083" s="7"/>
      <c r="CT1083" s="7"/>
      <c r="CU1083" s="7"/>
      <c r="CV1083" s="7"/>
      <c r="CW1083" s="7"/>
      <c r="CX1083" s="7"/>
      <c r="CY1083" s="7"/>
      <c r="CZ1083" s="7"/>
      <c r="DA1083" s="7"/>
      <c r="DB1083" s="7"/>
      <c r="DC1083" s="85"/>
      <c r="DD1083" s="85"/>
      <c r="DE1083" s="85"/>
      <c r="DF1083" s="85"/>
      <c r="DG1083" s="85"/>
      <c r="DH1083" s="85"/>
      <c r="DI1083" s="85"/>
      <c r="DJ1083" s="85"/>
      <c r="DK1083" s="85"/>
      <c r="DL1083" s="85"/>
      <c r="DM1083" s="85"/>
      <c r="DN1083" s="85"/>
      <c r="DO1083" s="97"/>
      <c r="DP1083" s="97"/>
      <c r="DQ1083" s="97"/>
    </row>
    <row r="1084" spans="1:121" x14ac:dyDescent="0.25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9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  <c r="CR1084" s="7"/>
      <c r="CS1084" s="7"/>
      <c r="CT1084" s="7"/>
      <c r="CU1084" s="7"/>
      <c r="CV1084" s="7"/>
      <c r="CW1084" s="7"/>
      <c r="CX1084" s="7"/>
      <c r="CY1084" s="7"/>
      <c r="CZ1084" s="7"/>
      <c r="DA1084" s="7"/>
      <c r="DB1084" s="7"/>
      <c r="DC1084" s="85"/>
      <c r="DD1084" s="85"/>
      <c r="DE1084" s="85"/>
      <c r="DF1084" s="85"/>
      <c r="DG1084" s="85"/>
      <c r="DH1084" s="85"/>
      <c r="DI1084" s="85"/>
      <c r="DJ1084" s="85"/>
      <c r="DK1084" s="85"/>
      <c r="DL1084" s="85"/>
      <c r="DM1084" s="85"/>
      <c r="DN1084" s="85"/>
      <c r="DO1084" s="97"/>
      <c r="DP1084" s="97"/>
      <c r="DQ1084" s="97"/>
    </row>
    <row r="1085" spans="1:121" x14ac:dyDescent="0.25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9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  <c r="CS1085" s="7"/>
      <c r="CT1085" s="7"/>
      <c r="CU1085" s="7"/>
      <c r="CV1085" s="7"/>
      <c r="CW1085" s="7"/>
      <c r="CX1085" s="7"/>
      <c r="CY1085" s="7"/>
      <c r="CZ1085" s="7"/>
      <c r="DA1085" s="7"/>
      <c r="DB1085" s="7"/>
      <c r="DC1085" s="85"/>
      <c r="DD1085" s="85"/>
      <c r="DE1085" s="85"/>
      <c r="DF1085" s="85"/>
      <c r="DG1085" s="85"/>
      <c r="DH1085" s="85"/>
      <c r="DI1085" s="85"/>
      <c r="DJ1085" s="85"/>
      <c r="DK1085" s="85"/>
      <c r="DL1085" s="85"/>
      <c r="DM1085" s="85"/>
      <c r="DN1085" s="85"/>
      <c r="DO1085" s="97"/>
      <c r="DP1085" s="97"/>
      <c r="DQ1085" s="97"/>
    </row>
    <row r="1086" spans="1:121" x14ac:dyDescent="0.25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9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  <c r="CR1086" s="7"/>
      <c r="CS1086" s="7"/>
      <c r="CT1086" s="7"/>
      <c r="CU1086" s="7"/>
      <c r="CV1086" s="7"/>
      <c r="CW1086" s="7"/>
      <c r="CX1086" s="7"/>
      <c r="CY1086" s="7"/>
      <c r="CZ1086" s="7"/>
      <c r="DA1086" s="7"/>
      <c r="DB1086" s="7"/>
      <c r="DC1086" s="85"/>
      <c r="DD1086" s="85"/>
      <c r="DE1086" s="85"/>
      <c r="DF1086" s="85"/>
      <c r="DG1086" s="85"/>
      <c r="DH1086" s="85"/>
      <c r="DI1086" s="85"/>
      <c r="DJ1086" s="85"/>
      <c r="DK1086" s="85"/>
      <c r="DL1086" s="85"/>
      <c r="DM1086" s="85"/>
      <c r="DN1086" s="85"/>
      <c r="DO1086" s="97"/>
      <c r="DP1086" s="97"/>
      <c r="DQ1086" s="97"/>
    </row>
    <row r="1087" spans="1:121" x14ac:dyDescent="0.25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9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 s="7"/>
      <c r="CO1087" s="7"/>
      <c r="CP1087" s="7"/>
      <c r="CQ1087" s="7"/>
      <c r="CR1087" s="7"/>
      <c r="CS1087" s="7"/>
      <c r="CT1087" s="7"/>
      <c r="CU1087" s="7"/>
      <c r="CV1087" s="7"/>
      <c r="CW1087" s="7"/>
      <c r="CX1087" s="7"/>
      <c r="CY1087" s="7"/>
      <c r="CZ1087" s="7"/>
      <c r="DA1087" s="7"/>
      <c r="DB1087" s="7"/>
      <c r="DC1087" s="85"/>
      <c r="DD1087" s="85"/>
      <c r="DE1087" s="85"/>
      <c r="DF1087" s="85"/>
      <c r="DG1087" s="85"/>
      <c r="DH1087" s="85"/>
      <c r="DI1087" s="85"/>
      <c r="DJ1087" s="85"/>
      <c r="DK1087" s="85"/>
      <c r="DL1087" s="85"/>
      <c r="DM1087" s="85"/>
      <c r="DN1087" s="85"/>
      <c r="DO1087" s="97"/>
      <c r="DP1087" s="97"/>
      <c r="DQ1087" s="97"/>
    </row>
    <row r="1088" spans="1:121" x14ac:dyDescent="0.25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9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 s="7"/>
      <c r="CO1088" s="7"/>
      <c r="CP1088" s="7"/>
      <c r="CQ1088" s="7"/>
      <c r="CR1088" s="7"/>
      <c r="CS1088" s="7"/>
      <c r="CT1088" s="7"/>
      <c r="CU1088" s="7"/>
      <c r="CV1088" s="7"/>
      <c r="CW1088" s="7"/>
      <c r="CX1088" s="7"/>
      <c r="CY1088" s="7"/>
      <c r="CZ1088" s="7"/>
      <c r="DA1088" s="7"/>
      <c r="DB1088" s="7"/>
      <c r="DC1088" s="85"/>
      <c r="DD1088" s="85"/>
      <c r="DE1088" s="85"/>
      <c r="DF1088" s="85"/>
      <c r="DG1088" s="85"/>
      <c r="DH1088" s="85"/>
      <c r="DI1088" s="85"/>
      <c r="DJ1088" s="85"/>
      <c r="DK1088" s="85"/>
      <c r="DL1088" s="85"/>
      <c r="DM1088" s="85"/>
      <c r="DN1088" s="85"/>
      <c r="DO1088" s="97"/>
      <c r="DP1088" s="97"/>
      <c r="DQ1088" s="97"/>
    </row>
    <row r="1089" spans="1:121" x14ac:dyDescent="0.25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9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 s="7"/>
      <c r="CO1089" s="7"/>
      <c r="CP1089" s="7"/>
      <c r="CQ1089" s="7"/>
      <c r="CR1089" s="7"/>
      <c r="CS1089" s="7"/>
      <c r="CT1089" s="7"/>
      <c r="CU1089" s="7"/>
      <c r="CV1089" s="7"/>
      <c r="CW1089" s="7"/>
      <c r="CX1089" s="7"/>
      <c r="CY1089" s="7"/>
      <c r="CZ1089" s="7"/>
      <c r="DA1089" s="7"/>
      <c r="DB1089" s="7"/>
      <c r="DC1089" s="85"/>
      <c r="DD1089" s="85"/>
      <c r="DE1089" s="85"/>
      <c r="DF1089" s="85"/>
      <c r="DG1089" s="85"/>
      <c r="DH1089" s="85"/>
      <c r="DI1089" s="85"/>
      <c r="DJ1089" s="85"/>
      <c r="DK1089" s="85"/>
      <c r="DL1089" s="85"/>
      <c r="DM1089" s="85"/>
      <c r="DN1089" s="85"/>
      <c r="DO1089" s="97"/>
      <c r="DP1089" s="97"/>
      <c r="DQ1089" s="97"/>
    </row>
    <row r="1090" spans="1:121" x14ac:dyDescent="0.25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9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 s="7"/>
      <c r="CO1090" s="7"/>
      <c r="CP1090" s="7"/>
      <c r="CQ1090" s="7"/>
      <c r="CR1090" s="7"/>
      <c r="CS1090" s="7"/>
      <c r="CT1090" s="7"/>
      <c r="CU1090" s="7"/>
      <c r="CV1090" s="7"/>
      <c r="CW1090" s="7"/>
      <c r="CX1090" s="7"/>
      <c r="CY1090" s="7"/>
      <c r="CZ1090" s="7"/>
      <c r="DA1090" s="7"/>
      <c r="DB1090" s="7"/>
      <c r="DC1090" s="85"/>
      <c r="DD1090" s="85"/>
      <c r="DE1090" s="85"/>
      <c r="DF1090" s="85"/>
      <c r="DG1090" s="85"/>
      <c r="DH1090" s="85"/>
      <c r="DI1090" s="85"/>
      <c r="DJ1090" s="85"/>
      <c r="DK1090" s="85"/>
      <c r="DL1090" s="85"/>
      <c r="DM1090" s="85"/>
      <c r="DN1090" s="85"/>
      <c r="DO1090" s="97"/>
      <c r="DP1090" s="97"/>
      <c r="DQ1090" s="97"/>
    </row>
    <row r="1091" spans="1:121" x14ac:dyDescent="0.25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9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 s="7"/>
      <c r="CO1091" s="7"/>
      <c r="CP1091" s="7"/>
      <c r="CQ1091" s="7"/>
      <c r="CR1091" s="7"/>
      <c r="CS1091" s="7"/>
      <c r="CT1091" s="7"/>
      <c r="CU1091" s="7"/>
      <c r="CV1091" s="7"/>
      <c r="CW1091" s="7"/>
      <c r="CX1091" s="7"/>
      <c r="CY1091" s="7"/>
      <c r="CZ1091" s="7"/>
      <c r="DA1091" s="7"/>
      <c r="DB1091" s="7"/>
      <c r="DC1091" s="85"/>
      <c r="DD1091" s="85"/>
      <c r="DE1091" s="85"/>
      <c r="DF1091" s="85"/>
      <c r="DG1091" s="85"/>
      <c r="DH1091" s="85"/>
      <c r="DI1091" s="85"/>
      <c r="DJ1091" s="85"/>
      <c r="DK1091" s="85"/>
      <c r="DL1091" s="85"/>
      <c r="DM1091" s="85"/>
      <c r="DN1091" s="85"/>
      <c r="DO1091" s="97"/>
      <c r="DP1091" s="97"/>
      <c r="DQ1091" s="97"/>
    </row>
    <row r="1092" spans="1:121" x14ac:dyDescent="0.25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9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 s="7"/>
      <c r="CO1092" s="7"/>
      <c r="CP1092" s="7"/>
      <c r="CQ1092" s="7"/>
      <c r="CR1092" s="7"/>
      <c r="CS1092" s="7"/>
      <c r="CT1092" s="7"/>
      <c r="CU1092" s="7"/>
      <c r="CV1092" s="7"/>
      <c r="CW1092" s="7"/>
      <c r="CX1092" s="7"/>
      <c r="CY1092" s="7"/>
      <c r="CZ1092" s="7"/>
      <c r="DA1092" s="7"/>
      <c r="DB1092" s="7"/>
      <c r="DC1092" s="85"/>
      <c r="DD1092" s="85"/>
      <c r="DE1092" s="85"/>
      <c r="DF1092" s="85"/>
      <c r="DG1092" s="85"/>
      <c r="DH1092" s="85"/>
      <c r="DI1092" s="85"/>
      <c r="DJ1092" s="85"/>
      <c r="DK1092" s="85"/>
      <c r="DL1092" s="85"/>
      <c r="DM1092" s="85"/>
      <c r="DN1092" s="85"/>
      <c r="DO1092" s="97"/>
      <c r="DP1092" s="97"/>
      <c r="DQ1092" s="97"/>
    </row>
    <row r="1093" spans="1:121" x14ac:dyDescent="0.25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9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 s="7"/>
      <c r="CO1093" s="7"/>
      <c r="CP1093" s="7"/>
      <c r="CQ1093" s="7"/>
      <c r="CR1093" s="7"/>
      <c r="CS1093" s="7"/>
      <c r="CT1093" s="7"/>
      <c r="CU1093" s="7"/>
      <c r="CV1093" s="7"/>
      <c r="CW1093" s="7"/>
      <c r="CX1093" s="7"/>
      <c r="CY1093" s="7"/>
      <c r="CZ1093" s="7"/>
      <c r="DA1093" s="7"/>
      <c r="DB1093" s="7"/>
      <c r="DC1093" s="85"/>
      <c r="DD1093" s="85"/>
      <c r="DE1093" s="85"/>
      <c r="DF1093" s="85"/>
      <c r="DG1093" s="85"/>
      <c r="DH1093" s="85"/>
      <c r="DI1093" s="85"/>
      <c r="DJ1093" s="85"/>
      <c r="DK1093" s="85"/>
      <c r="DL1093" s="85"/>
      <c r="DM1093" s="85"/>
      <c r="DN1093" s="85"/>
      <c r="DO1093" s="97"/>
      <c r="DP1093" s="97"/>
      <c r="DQ1093" s="97"/>
    </row>
    <row r="1094" spans="1:121" x14ac:dyDescent="0.25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9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  <c r="CR1094" s="7"/>
      <c r="CS1094" s="7"/>
      <c r="CT1094" s="7"/>
      <c r="CU1094" s="7"/>
      <c r="CV1094" s="7"/>
      <c r="CW1094" s="7"/>
      <c r="CX1094" s="7"/>
      <c r="CY1094" s="7"/>
      <c r="CZ1094" s="7"/>
      <c r="DA1094" s="7"/>
      <c r="DB1094" s="7"/>
      <c r="DC1094" s="85"/>
      <c r="DD1094" s="85"/>
      <c r="DE1094" s="85"/>
      <c r="DF1094" s="85"/>
      <c r="DG1094" s="85"/>
      <c r="DH1094" s="85"/>
      <c r="DI1094" s="85"/>
      <c r="DJ1094" s="85"/>
      <c r="DK1094" s="85"/>
      <c r="DL1094" s="85"/>
      <c r="DM1094" s="85"/>
      <c r="DN1094" s="85"/>
      <c r="DO1094" s="97"/>
      <c r="DP1094" s="97"/>
      <c r="DQ1094" s="97"/>
    </row>
    <row r="1095" spans="1:121" x14ac:dyDescent="0.25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9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 s="7"/>
      <c r="CO1095" s="7"/>
      <c r="CP1095" s="7"/>
      <c r="CQ1095" s="7"/>
      <c r="CR1095" s="7"/>
      <c r="CS1095" s="7"/>
      <c r="CT1095" s="7"/>
      <c r="CU1095" s="7"/>
      <c r="CV1095" s="7"/>
      <c r="CW1095" s="7"/>
      <c r="CX1095" s="7"/>
      <c r="CY1095" s="7"/>
      <c r="CZ1095" s="7"/>
      <c r="DA1095" s="7"/>
      <c r="DB1095" s="7"/>
      <c r="DC1095" s="85"/>
      <c r="DD1095" s="85"/>
      <c r="DE1095" s="85"/>
      <c r="DF1095" s="85"/>
      <c r="DG1095" s="85"/>
      <c r="DH1095" s="85"/>
      <c r="DI1095" s="85"/>
      <c r="DJ1095" s="85"/>
      <c r="DK1095" s="85"/>
      <c r="DL1095" s="85"/>
      <c r="DM1095" s="85"/>
      <c r="DN1095" s="85"/>
      <c r="DO1095" s="97"/>
      <c r="DP1095" s="97"/>
      <c r="DQ1095" s="97"/>
    </row>
    <row r="1096" spans="1:121" x14ac:dyDescent="0.25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9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  <c r="CR1096" s="7"/>
      <c r="CS1096" s="7"/>
      <c r="CT1096" s="7"/>
      <c r="CU1096" s="7"/>
      <c r="CV1096" s="7"/>
      <c r="CW1096" s="7"/>
      <c r="CX1096" s="7"/>
      <c r="CY1096" s="7"/>
      <c r="CZ1096" s="7"/>
      <c r="DA1096" s="7"/>
      <c r="DB1096" s="7"/>
      <c r="DC1096" s="85"/>
      <c r="DD1096" s="85"/>
      <c r="DE1096" s="85"/>
      <c r="DF1096" s="85"/>
      <c r="DG1096" s="85"/>
      <c r="DH1096" s="85"/>
      <c r="DI1096" s="85"/>
      <c r="DJ1096" s="85"/>
      <c r="DK1096" s="85"/>
      <c r="DL1096" s="85"/>
      <c r="DM1096" s="85"/>
      <c r="DN1096" s="85"/>
      <c r="DO1096" s="97"/>
      <c r="DP1096" s="97"/>
      <c r="DQ1096" s="97"/>
    </row>
    <row r="1097" spans="1:121" x14ac:dyDescent="0.25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9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 s="7"/>
      <c r="CO1097" s="7"/>
      <c r="CP1097" s="7"/>
      <c r="CQ1097" s="7"/>
      <c r="CR1097" s="7"/>
      <c r="CS1097" s="7"/>
      <c r="CT1097" s="7"/>
      <c r="CU1097" s="7"/>
      <c r="CV1097" s="7"/>
      <c r="CW1097" s="7"/>
      <c r="CX1097" s="7"/>
      <c r="CY1097" s="7"/>
      <c r="CZ1097" s="7"/>
      <c r="DA1097" s="7"/>
      <c r="DB1097" s="7"/>
      <c r="DC1097" s="85"/>
      <c r="DD1097" s="85"/>
      <c r="DE1097" s="85"/>
      <c r="DF1097" s="85"/>
      <c r="DG1097" s="85"/>
      <c r="DH1097" s="85"/>
      <c r="DI1097" s="85"/>
      <c r="DJ1097" s="85"/>
      <c r="DK1097" s="85"/>
      <c r="DL1097" s="85"/>
      <c r="DM1097" s="85"/>
      <c r="DN1097" s="85"/>
      <c r="DO1097" s="97"/>
      <c r="DP1097" s="97"/>
      <c r="DQ1097" s="97"/>
    </row>
    <row r="1098" spans="1:121" x14ac:dyDescent="0.25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9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 s="7"/>
      <c r="CO1098" s="7"/>
      <c r="CP1098" s="7"/>
      <c r="CQ1098" s="7"/>
      <c r="CR1098" s="7"/>
      <c r="CS1098" s="7"/>
      <c r="CT1098" s="7"/>
      <c r="CU1098" s="7"/>
      <c r="CV1098" s="7"/>
      <c r="CW1098" s="7"/>
      <c r="CX1098" s="7"/>
      <c r="CY1098" s="7"/>
      <c r="CZ1098" s="7"/>
      <c r="DA1098" s="7"/>
      <c r="DB1098" s="7"/>
      <c r="DC1098" s="85"/>
      <c r="DD1098" s="85"/>
      <c r="DE1098" s="85"/>
      <c r="DF1098" s="85"/>
      <c r="DG1098" s="85"/>
      <c r="DH1098" s="85"/>
      <c r="DI1098" s="85"/>
      <c r="DJ1098" s="85"/>
      <c r="DK1098" s="85"/>
      <c r="DL1098" s="85"/>
      <c r="DM1098" s="85"/>
      <c r="DN1098" s="85"/>
      <c r="DO1098" s="97"/>
      <c r="DP1098" s="97"/>
      <c r="DQ1098" s="97"/>
    </row>
    <row r="1099" spans="1:121" x14ac:dyDescent="0.25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9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 s="7"/>
      <c r="CO1099" s="7"/>
      <c r="CP1099" s="7"/>
      <c r="CQ1099" s="7"/>
      <c r="CR1099" s="7"/>
      <c r="CS1099" s="7"/>
      <c r="CT1099" s="7"/>
      <c r="CU1099" s="7"/>
      <c r="CV1099" s="7"/>
      <c r="CW1099" s="7"/>
      <c r="CX1099" s="7"/>
      <c r="CY1099" s="7"/>
      <c r="CZ1099" s="7"/>
      <c r="DA1099" s="7"/>
      <c r="DB1099" s="7"/>
      <c r="DC1099" s="85"/>
      <c r="DD1099" s="85"/>
      <c r="DE1099" s="85"/>
      <c r="DF1099" s="85"/>
      <c r="DG1099" s="85"/>
      <c r="DH1099" s="85"/>
      <c r="DI1099" s="85"/>
      <c r="DJ1099" s="85"/>
      <c r="DK1099" s="85"/>
      <c r="DL1099" s="85"/>
      <c r="DM1099" s="85"/>
      <c r="DN1099" s="85"/>
      <c r="DO1099" s="97"/>
      <c r="DP1099" s="97"/>
      <c r="DQ1099" s="97"/>
    </row>
    <row r="1100" spans="1:121" x14ac:dyDescent="0.25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9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 s="7"/>
      <c r="CO1100" s="7"/>
      <c r="CP1100" s="7"/>
      <c r="CQ1100" s="7"/>
      <c r="CR1100" s="7"/>
      <c r="CS1100" s="7"/>
      <c r="CT1100" s="7"/>
      <c r="CU1100" s="7"/>
      <c r="CV1100" s="7"/>
      <c r="CW1100" s="7"/>
      <c r="CX1100" s="7"/>
      <c r="CY1100" s="7"/>
      <c r="CZ1100" s="7"/>
      <c r="DA1100" s="7"/>
      <c r="DB1100" s="7"/>
      <c r="DC1100" s="85"/>
      <c r="DD1100" s="85"/>
      <c r="DE1100" s="85"/>
      <c r="DF1100" s="85"/>
      <c r="DG1100" s="85"/>
      <c r="DH1100" s="85"/>
      <c r="DI1100" s="85"/>
      <c r="DJ1100" s="85"/>
      <c r="DK1100" s="85"/>
      <c r="DL1100" s="85"/>
      <c r="DM1100" s="85"/>
      <c r="DN1100" s="85"/>
      <c r="DO1100" s="97"/>
      <c r="DP1100" s="97"/>
      <c r="DQ1100" s="97"/>
    </row>
    <row r="1101" spans="1:121" x14ac:dyDescent="0.25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9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 s="7"/>
      <c r="CO1101" s="7"/>
      <c r="CP1101" s="7"/>
      <c r="CQ1101" s="7"/>
      <c r="CR1101" s="7"/>
      <c r="CS1101" s="7"/>
      <c r="CT1101" s="7"/>
      <c r="CU1101" s="7"/>
      <c r="CV1101" s="7"/>
      <c r="CW1101" s="7"/>
      <c r="CX1101" s="7"/>
      <c r="CY1101" s="7"/>
      <c r="CZ1101" s="7"/>
      <c r="DA1101" s="7"/>
      <c r="DB1101" s="7"/>
      <c r="DC1101" s="85"/>
      <c r="DD1101" s="85"/>
      <c r="DE1101" s="85"/>
      <c r="DF1101" s="85"/>
      <c r="DG1101" s="85"/>
      <c r="DH1101" s="85"/>
      <c r="DI1101" s="85"/>
      <c r="DJ1101" s="85"/>
      <c r="DK1101" s="85"/>
      <c r="DL1101" s="85"/>
      <c r="DM1101" s="85"/>
      <c r="DN1101" s="85"/>
      <c r="DO1101" s="97"/>
      <c r="DP1101" s="97"/>
      <c r="DQ1101" s="97"/>
    </row>
    <row r="1102" spans="1:121" x14ac:dyDescent="0.25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9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/>
      <c r="CR1102" s="7"/>
      <c r="CS1102" s="7"/>
      <c r="CT1102" s="7"/>
      <c r="CU1102" s="7"/>
      <c r="CV1102" s="7"/>
      <c r="CW1102" s="7"/>
      <c r="CX1102" s="7"/>
      <c r="CY1102" s="7"/>
      <c r="CZ1102" s="7"/>
      <c r="DA1102" s="7"/>
      <c r="DB1102" s="7"/>
      <c r="DC1102" s="85"/>
      <c r="DD1102" s="85"/>
      <c r="DE1102" s="85"/>
      <c r="DF1102" s="85"/>
      <c r="DG1102" s="85"/>
      <c r="DH1102" s="85"/>
      <c r="DI1102" s="85"/>
      <c r="DJ1102" s="85"/>
      <c r="DK1102" s="85"/>
      <c r="DL1102" s="85"/>
      <c r="DM1102" s="85"/>
      <c r="DN1102" s="85"/>
      <c r="DO1102" s="97"/>
      <c r="DP1102" s="97"/>
      <c r="DQ1102" s="97"/>
    </row>
    <row r="1103" spans="1:121" x14ac:dyDescent="0.25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9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 s="7"/>
      <c r="CO1103" s="7"/>
      <c r="CP1103" s="7"/>
      <c r="CQ1103" s="7"/>
      <c r="CR1103" s="7"/>
      <c r="CS1103" s="7"/>
      <c r="CT1103" s="7"/>
      <c r="CU1103" s="7"/>
      <c r="CV1103" s="7"/>
      <c r="CW1103" s="7"/>
      <c r="CX1103" s="7"/>
      <c r="CY1103" s="7"/>
      <c r="CZ1103" s="7"/>
      <c r="DA1103" s="7"/>
      <c r="DB1103" s="7"/>
      <c r="DC1103" s="85"/>
      <c r="DD1103" s="85"/>
      <c r="DE1103" s="85"/>
      <c r="DF1103" s="85"/>
      <c r="DG1103" s="85"/>
      <c r="DH1103" s="85"/>
      <c r="DI1103" s="85"/>
      <c r="DJ1103" s="85"/>
      <c r="DK1103" s="85"/>
      <c r="DL1103" s="85"/>
      <c r="DM1103" s="85"/>
      <c r="DN1103" s="85"/>
      <c r="DO1103" s="97"/>
      <c r="DP1103" s="97"/>
      <c r="DQ1103" s="97"/>
    </row>
    <row r="1104" spans="1:121" x14ac:dyDescent="0.25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9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/>
      <c r="CR1104" s="7"/>
      <c r="CS1104" s="7"/>
      <c r="CT1104" s="7"/>
      <c r="CU1104" s="7"/>
      <c r="CV1104" s="7"/>
      <c r="CW1104" s="7"/>
      <c r="CX1104" s="7"/>
      <c r="CY1104" s="7"/>
      <c r="CZ1104" s="7"/>
      <c r="DA1104" s="7"/>
      <c r="DB1104" s="7"/>
      <c r="DC1104" s="85"/>
      <c r="DD1104" s="85"/>
      <c r="DE1104" s="85"/>
      <c r="DF1104" s="85"/>
      <c r="DG1104" s="85"/>
      <c r="DH1104" s="85"/>
      <c r="DI1104" s="85"/>
      <c r="DJ1104" s="85"/>
      <c r="DK1104" s="85"/>
      <c r="DL1104" s="85"/>
      <c r="DM1104" s="85"/>
      <c r="DN1104" s="85"/>
      <c r="DO1104" s="97"/>
      <c r="DP1104" s="97"/>
      <c r="DQ1104" s="97"/>
    </row>
    <row r="1105" spans="1:121" x14ac:dyDescent="0.25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9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 s="7"/>
      <c r="CO1105" s="7"/>
      <c r="CP1105" s="7"/>
      <c r="CQ1105" s="7"/>
      <c r="CR1105" s="7"/>
      <c r="CS1105" s="7"/>
      <c r="CT1105" s="7"/>
      <c r="CU1105" s="7"/>
      <c r="CV1105" s="7"/>
      <c r="CW1105" s="7"/>
      <c r="CX1105" s="7"/>
      <c r="CY1105" s="7"/>
      <c r="CZ1105" s="7"/>
      <c r="DA1105" s="7"/>
      <c r="DB1105" s="7"/>
      <c r="DC1105" s="85"/>
      <c r="DD1105" s="85"/>
      <c r="DE1105" s="85"/>
      <c r="DF1105" s="85"/>
      <c r="DG1105" s="85"/>
      <c r="DH1105" s="85"/>
      <c r="DI1105" s="85"/>
      <c r="DJ1105" s="85"/>
      <c r="DK1105" s="85"/>
      <c r="DL1105" s="85"/>
      <c r="DM1105" s="85"/>
      <c r="DN1105" s="85"/>
      <c r="DO1105" s="97"/>
      <c r="DP1105" s="97"/>
      <c r="DQ1105" s="97"/>
    </row>
    <row r="1106" spans="1:121" x14ac:dyDescent="0.25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9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  <c r="CR1106" s="7"/>
      <c r="CS1106" s="7"/>
      <c r="CT1106" s="7"/>
      <c r="CU1106" s="7"/>
      <c r="CV1106" s="7"/>
      <c r="CW1106" s="7"/>
      <c r="CX1106" s="7"/>
      <c r="CY1106" s="7"/>
      <c r="CZ1106" s="7"/>
      <c r="DA1106" s="7"/>
      <c r="DB1106" s="7"/>
      <c r="DC1106" s="85"/>
      <c r="DD1106" s="85"/>
      <c r="DE1106" s="85"/>
      <c r="DF1106" s="85"/>
      <c r="DG1106" s="85"/>
      <c r="DH1106" s="85"/>
      <c r="DI1106" s="85"/>
      <c r="DJ1106" s="85"/>
      <c r="DK1106" s="85"/>
      <c r="DL1106" s="85"/>
      <c r="DM1106" s="85"/>
      <c r="DN1106" s="85"/>
      <c r="DO1106" s="97"/>
      <c r="DP1106" s="97"/>
      <c r="DQ1106" s="97"/>
    </row>
    <row r="1107" spans="1:121" x14ac:dyDescent="0.25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9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  <c r="CR1107" s="7"/>
      <c r="CS1107" s="7"/>
      <c r="CT1107" s="7"/>
      <c r="CU1107" s="7"/>
      <c r="CV1107" s="7"/>
      <c r="CW1107" s="7"/>
      <c r="CX1107" s="7"/>
      <c r="CY1107" s="7"/>
      <c r="CZ1107" s="7"/>
      <c r="DA1107" s="7"/>
      <c r="DB1107" s="7"/>
      <c r="DC1107" s="85"/>
      <c r="DD1107" s="85"/>
      <c r="DE1107" s="85"/>
      <c r="DF1107" s="85"/>
      <c r="DG1107" s="85"/>
      <c r="DH1107" s="85"/>
      <c r="DI1107" s="85"/>
      <c r="DJ1107" s="85"/>
      <c r="DK1107" s="85"/>
      <c r="DL1107" s="85"/>
      <c r="DM1107" s="85"/>
      <c r="DN1107" s="85"/>
      <c r="DO1107" s="97"/>
      <c r="DP1107" s="97"/>
      <c r="DQ1107" s="97"/>
    </row>
    <row r="1108" spans="1:121" x14ac:dyDescent="0.25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9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  <c r="CR1108" s="7"/>
      <c r="CS1108" s="7"/>
      <c r="CT1108" s="7"/>
      <c r="CU1108" s="7"/>
      <c r="CV1108" s="7"/>
      <c r="CW1108" s="7"/>
      <c r="CX1108" s="7"/>
      <c r="CY1108" s="7"/>
      <c r="CZ1108" s="7"/>
      <c r="DA1108" s="7"/>
      <c r="DB1108" s="7"/>
      <c r="DC1108" s="85"/>
      <c r="DD1108" s="85"/>
      <c r="DE1108" s="85"/>
      <c r="DF1108" s="85"/>
      <c r="DG1108" s="85"/>
      <c r="DH1108" s="85"/>
      <c r="DI1108" s="85"/>
      <c r="DJ1108" s="85"/>
      <c r="DK1108" s="85"/>
      <c r="DL1108" s="85"/>
      <c r="DM1108" s="85"/>
      <c r="DN1108" s="85"/>
      <c r="DO1108" s="97"/>
      <c r="DP1108" s="97"/>
      <c r="DQ1108" s="97"/>
    </row>
    <row r="1109" spans="1:121" x14ac:dyDescent="0.25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9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  <c r="CR1109" s="7"/>
      <c r="CS1109" s="7"/>
      <c r="CT1109" s="7"/>
      <c r="CU1109" s="7"/>
      <c r="CV1109" s="7"/>
      <c r="CW1109" s="7"/>
      <c r="CX1109" s="7"/>
      <c r="CY1109" s="7"/>
      <c r="CZ1109" s="7"/>
      <c r="DA1109" s="7"/>
      <c r="DB1109" s="7"/>
      <c r="DC1109" s="85"/>
      <c r="DD1109" s="85"/>
      <c r="DE1109" s="85"/>
      <c r="DF1109" s="85"/>
      <c r="DG1109" s="85"/>
      <c r="DH1109" s="85"/>
      <c r="DI1109" s="85"/>
      <c r="DJ1109" s="85"/>
      <c r="DK1109" s="85"/>
      <c r="DL1109" s="85"/>
      <c r="DM1109" s="85"/>
      <c r="DN1109" s="85"/>
      <c r="DO1109" s="97"/>
      <c r="DP1109" s="97"/>
      <c r="DQ1109" s="97"/>
    </row>
    <row r="1110" spans="1:121" x14ac:dyDescent="0.25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9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  <c r="DA1110" s="7"/>
      <c r="DB1110" s="7"/>
      <c r="DC1110" s="85"/>
      <c r="DD1110" s="85"/>
      <c r="DE1110" s="85"/>
      <c r="DF1110" s="85"/>
      <c r="DG1110" s="85"/>
      <c r="DH1110" s="85"/>
      <c r="DI1110" s="85"/>
      <c r="DJ1110" s="85"/>
      <c r="DK1110" s="85"/>
      <c r="DL1110" s="85"/>
      <c r="DM1110" s="85"/>
      <c r="DN1110" s="85"/>
      <c r="DO1110" s="97"/>
      <c r="DP1110" s="97"/>
      <c r="DQ1110" s="97"/>
    </row>
    <row r="1111" spans="1:121" x14ac:dyDescent="0.25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9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  <c r="CR1111" s="7"/>
      <c r="CS1111" s="7"/>
      <c r="CT1111" s="7"/>
      <c r="CU1111" s="7"/>
      <c r="CV1111" s="7"/>
      <c r="CW1111" s="7"/>
      <c r="CX1111" s="7"/>
      <c r="CY1111" s="7"/>
      <c r="CZ1111" s="7"/>
      <c r="DA1111" s="7"/>
      <c r="DB1111" s="7"/>
      <c r="DC1111" s="85"/>
      <c r="DD1111" s="85"/>
      <c r="DE1111" s="85"/>
      <c r="DF1111" s="85"/>
      <c r="DG1111" s="85"/>
      <c r="DH1111" s="85"/>
      <c r="DI1111" s="85"/>
      <c r="DJ1111" s="85"/>
      <c r="DK1111" s="85"/>
      <c r="DL1111" s="85"/>
      <c r="DM1111" s="85"/>
      <c r="DN1111" s="85"/>
      <c r="DO1111" s="97"/>
      <c r="DP1111" s="97"/>
      <c r="DQ1111" s="97"/>
    </row>
    <row r="1112" spans="1:121" x14ac:dyDescent="0.25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9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  <c r="CS1112" s="7"/>
      <c r="CT1112" s="7"/>
      <c r="CU1112" s="7"/>
      <c r="CV1112" s="7"/>
      <c r="CW1112" s="7"/>
      <c r="CX1112" s="7"/>
      <c r="CY1112" s="7"/>
      <c r="CZ1112" s="7"/>
      <c r="DA1112" s="7"/>
      <c r="DB1112" s="7"/>
      <c r="DC1112" s="85"/>
      <c r="DD1112" s="85"/>
      <c r="DE1112" s="85"/>
      <c r="DF1112" s="85"/>
      <c r="DG1112" s="85"/>
      <c r="DH1112" s="85"/>
      <c r="DI1112" s="85"/>
      <c r="DJ1112" s="85"/>
      <c r="DK1112" s="85"/>
      <c r="DL1112" s="85"/>
      <c r="DM1112" s="85"/>
      <c r="DN1112" s="85"/>
      <c r="DO1112" s="97"/>
      <c r="DP1112" s="97"/>
      <c r="DQ1112" s="97"/>
    </row>
    <row r="1113" spans="1:121" x14ac:dyDescent="0.25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9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  <c r="CR1113" s="7"/>
      <c r="CS1113" s="7"/>
      <c r="CT1113" s="7"/>
      <c r="CU1113" s="7"/>
      <c r="CV1113" s="7"/>
      <c r="CW1113" s="7"/>
      <c r="CX1113" s="7"/>
      <c r="CY1113" s="7"/>
      <c r="CZ1113" s="7"/>
      <c r="DA1113" s="7"/>
      <c r="DB1113" s="7"/>
      <c r="DC1113" s="85"/>
      <c r="DD1113" s="85"/>
      <c r="DE1113" s="85"/>
      <c r="DF1113" s="85"/>
      <c r="DG1113" s="85"/>
      <c r="DH1113" s="85"/>
      <c r="DI1113" s="85"/>
      <c r="DJ1113" s="85"/>
      <c r="DK1113" s="85"/>
      <c r="DL1113" s="85"/>
      <c r="DM1113" s="85"/>
      <c r="DN1113" s="85"/>
      <c r="DO1113" s="97"/>
      <c r="DP1113" s="97"/>
      <c r="DQ1113" s="97"/>
    </row>
    <row r="1114" spans="1:121" x14ac:dyDescent="0.25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9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  <c r="CR1114" s="7"/>
      <c r="CS1114" s="7"/>
      <c r="CT1114" s="7"/>
      <c r="CU1114" s="7"/>
      <c r="CV1114" s="7"/>
      <c r="CW1114" s="7"/>
      <c r="CX1114" s="7"/>
      <c r="CY1114" s="7"/>
      <c r="CZ1114" s="7"/>
      <c r="DA1114" s="7"/>
      <c r="DB1114" s="7"/>
      <c r="DC1114" s="85"/>
      <c r="DD1114" s="85"/>
      <c r="DE1114" s="85"/>
      <c r="DF1114" s="85"/>
      <c r="DG1114" s="85"/>
      <c r="DH1114" s="85"/>
      <c r="DI1114" s="85"/>
      <c r="DJ1114" s="85"/>
      <c r="DK1114" s="85"/>
      <c r="DL1114" s="85"/>
      <c r="DM1114" s="85"/>
      <c r="DN1114" s="85"/>
      <c r="DO1114" s="97"/>
      <c r="DP1114" s="97"/>
      <c r="DQ1114" s="97"/>
    </row>
    <row r="1115" spans="1:121" x14ac:dyDescent="0.25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9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  <c r="CR1115" s="7"/>
      <c r="CS1115" s="7"/>
      <c r="CT1115" s="7"/>
      <c r="CU1115" s="7"/>
      <c r="CV1115" s="7"/>
      <c r="CW1115" s="7"/>
      <c r="CX1115" s="7"/>
      <c r="CY1115" s="7"/>
      <c r="CZ1115" s="7"/>
      <c r="DA1115" s="7"/>
      <c r="DB1115" s="7"/>
      <c r="DC1115" s="85"/>
      <c r="DD1115" s="85"/>
      <c r="DE1115" s="85"/>
      <c r="DF1115" s="85"/>
      <c r="DG1115" s="85"/>
      <c r="DH1115" s="85"/>
      <c r="DI1115" s="85"/>
      <c r="DJ1115" s="85"/>
      <c r="DK1115" s="85"/>
      <c r="DL1115" s="85"/>
      <c r="DM1115" s="85"/>
      <c r="DN1115" s="85"/>
      <c r="DO1115" s="97"/>
      <c r="DP1115" s="97"/>
      <c r="DQ1115" s="97"/>
    </row>
    <row r="1116" spans="1:121" x14ac:dyDescent="0.25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9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  <c r="CR1116" s="7"/>
      <c r="CS1116" s="7"/>
      <c r="CT1116" s="7"/>
      <c r="CU1116" s="7"/>
      <c r="CV1116" s="7"/>
      <c r="CW1116" s="7"/>
      <c r="CX1116" s="7"/>
      <c r="CY1116" s="7"/>
      <c r="CZ1116" s="7"/>
      <c r="DA1116" s="7"/>
      <c r="DB1116" s="7"/>
      <c r="DC1116" s="85"/>
      <c r="DD1116" s="85"/>
      <c r="DE1116" s="85"/>
      <c r="DF1116" s="85"/>
      <c r="DG1116" s="85"/>
      <c r="DH1116" s="85"/>
      <c r="DI1116" s="85"/>
      <c r="DJ1116" s="85"/>
      <c r="DK1116" s="85"/>
      <c r="DL1116" s="85"/>
      <c r="DM1116" s="85"/>
      <c r="DN1116" s="85"/>
      <c r="DO1116" s="97"/>
      <c r="DP1116" s="97"/>
      <c r="DQ1116" s="97"/>
    </row>
    <row r="1117" spans="1:121" x14ac:dyDescent="0.25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9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  <c r="CR1117" s="7"/>
      <c r="CS1117" s="7"/>
      <c r="CT1117" s="7"/>
      <c r="CU1117" s="7"/>
      <c r="CV1117" s="7"/>
      <c r="CW1117" s="7"/>
      <c r="CX1117" s="7"/>
      <c r="CY1117" s="7"/>
      <c r="CZ1117" s="7"/>
      <c r="DA1117" s="7"/>
      <c r="DB1117" s="7"/>
      <c r="DC1117" s="85"/>
      <c r="DD1117" s="85"/>
      <c r="DE1117" s="85"/>
      <c r="DF1117" s="85"/>
      <c r="DG1117" s="85"/>
      <c r="DH1117" s="85"/>
      <c r="DI1117" s="85"/>
      <c r="DJ1117" s="85"/>
      <c r="DK1117" s="85"/>
      <c r="DL1117" s="85"/>
      <c r="DM1117" s="85"/>
      <c r="DN1117" s="85"/>
      <c r="DO1117" s="97"/>
      <c r="DP1117" s="97"/>
      <c r="DQ1117" s="97"/>
    </row>
    <row r="1118" spans="1:121" x14ac:dyDescent="0.25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9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  <c r="CS1118" s="7"/>
      <c r="CT1118" s="7"/>
      <c r="CU1118" s="7"/>
      <c r="CV1118" s="7"/>
      <c r="CW1118" s="7"/>
      <c r="CX1118" s="7"/>
      <c r="CY1118" s="7"/>
      <c r="CZ1118" s="7"/>
      <c r="DA1118" s="7"/>
      <c r="DB1118" s="7"/>
      <c r="DC1118" s="85"/>
      <c r="DD1118" s="85"/>
      <c r="DE1118" s="85"/>
      <c r="DF1118" s="85"/>
      <c r="DG1118" s="85"/>
      <c r="DH1118" s="85"/>
      <c r="DI1118" s="85"/>
      <c r="DJ1118" s="85"/>
      <c r="DK1118" s="85"/>
      <c r="DL1118" s="85"/>
      <c r="DM1118" s="85"/>
      <c r="DN1118" s="85"/>
      <c r="DO1118" s="97"/>
      <c r="DP1118" s="97"/>
      <c r="DQ1118" s="97"/>
    </row>
    <row r="1119" spans="1:121" x14ac:dyDescent="0.25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9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  <c r="CR1119" s="7"/>
      <c r="CS1119" s="7"/>
      <c r="CT1119" s="7"/>
      <c r="CU1119" s="7"/>
      <c r="CV1119" s="7"/>
      <c r="CW1119" s="7"/>
      <c r="CX1119" s="7"/>
      <c r="CY1119" s="7"/>
      <c r="CZ1119" s="7"/>
      <c r="DA1119" s="7"/>
      <c r="DB1119" s="7"/>
      <c r="DC1119" s="85"/>
      <c r="DD1119" s="85"/>
      <c r="DE1119" s="85"/>
      <c r="DF1119" s="85"/>
      <c r="DG1119" s="85"/>
      <c r="DH1119" s="85"/>
      <c r="DI1119" s="85"/>
      <c r="DJ1119" s="85"/>
      <c r="DK1119" s="85"/>
      <c r="DL1119" s="85"/>
      <c r="DM1119" s="85"/>
      <c r="DN1119" s="85"/>
      <c r="DO1119" s="97"/>
      <c r="DP1119" s="97"/>
      <c r="DQ1119" s="97"/>
    </row>
    <row r="1120" spans="1:121" x14ac:dyDescent="0.25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9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  <c r="CR1120" s="7"/>
      <c r="CS1120" s="7"/>
      <c r="CT1120" s="7"/>
      <c r="CU1120" s="7"/>
      <c r="CV1120" s="7"/>
      <c r="CW1120" s="7"/>
      <c r="CX1120" s="7"/>
      <c r="CY1120" s="7"/>
      <c r="CZ1120" s="7"/>
      <c r="DA1120" s="7"/>
      <c r="DB1120" s="7"/>
      <c r="DC1120" s="85"/>
      <c r="DD1120" s="85"/>
      <c r="DE1120" s="85"/>
      <c r="DF1120" s="85"/>
      <c r="DG1120" s="85"/>
      <c r="DH1120" s="85"/>
      <c r="DI1120" s="85"/>
      <c r="DJ1120" s="85"/>
      <c r="DK1120" s="85"/>
      <c r="DL1120" s="85"/>
      <c r="DM1120" s="85"/>
      <c r="DN1120" s="85"/>
      <c r="DO1120" s="97"/>
      <c r="DP1120" s="97"/>
      <c r="DQ1120" s="97"/>
    </row>
    <row r="1121" spans="1:121" x14ac:dyDescent="0.25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9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  <c r="CS1121" s="7"/>
      <c r="CT1121" s="7"/>
      <c r="CU1121" s="7"/>
      <c r="CV1121" s="7"/>
      <c r="CW1121" s="7"/>
      <c r="CX1121" s="7"/>
      <c r="CY1121" s="7"/>
      <c r="CZ1121" s="7"/>
      <c r="DA1121" s="7"/>
      <c r="DB1121" s="7"/>
      <c r="DC1121" s="85"/>
      <c r="DD1121" s="85"/>
      <c r="DE1121" s="85"/>
      <c r="DF1121" s="85"/>
      <c r="DG1121" s="85"/>
      <c r="DH1121" s="85"/>
      <c r="DI1121" s="85"/>
      <c r="DJ1121" s="85"/>
      <c r="DK1121" s="85"/>
      <c r="DL1121" s="85"/>
      <c r="DM1121" s="85"/>
      <c r="DN1121" s="85"/>
      <c r="DO1121" s="97"/>
      <c r="DP1121" s="97"/>
      <c r="DQ1121" s="97"/>
    </row>
    <row r="1122" spans="1:121" x14ac:dyDescent="0.25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9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  <c r="CR1122" s="7"/>
      <c r="CS1122" s="7"/>
      <c r="CT1122" s="7"/>
      <c r="CU1122" s="7"/>
      <c r="CV1122" s="7"/>
      <c r="CW1122" s="7"/>
      <c r="CX1122" s="7"/>
      <c r="CY1122" s="7"/>
      <c r="CZ1122" s="7"/>
      <c r="DA1122" s="7"/>
      <c r="DB1122" s="7"/>
      <c r="DC1122" s="85"/>
      <c r="DD1122" s="85"/>
      <c r="DE1122" s="85"/>
      <c r="DF1122" s="85"/>
      <c r="DG1122" s="85"/>
      <c r="DH1122" s="85"/>
      <c r="DI1122" s="85"/>
      <c r="DJ1122" s="85"/>
      <c r="DK1122" s="85"/>
      <c r="DL1122" s="85"/>
      <c r="DM1122" s="85"/>
      <c r="DN1122" s="85"/>
      <c r="DO1122" s="97"/>
      <c r="DP1122" s="97"/>
      <c r="DQ1122" s="97"/>
    </row>
    <row r="1123" spans="1:121" x14ac:dyDescent="0.25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9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  <c r="CS1123" s="7"/>
      <c r="CT1123" s="7"/>
      <c r="CU1123" s="7"/>
      <c r="CV1123" s="7"/>
      <c r="CW1123" s="7"/>
      <c r="CX1123" s="7"/>
      <c r="CY1123" s="7"/>
      <c r="CZ1123" s="7"/>
      <c r="DA1123" s="7"/>
      <c r="DB1123" s="7"/>
      <c r="DC1123" s="85"/>
      <c r="DD1123" s="85"/>
      <c r="DE1123" s="85"/>
      <c r="DF1123" s="85"/>
      <c r="DG1123" s="85"/>
      <c r="DH1123" s="85"/>
      <c r="DI1123" s="85"/>
      <c r="DJ1123" s="85"/>
      <c r="DK1123" s="85"/>
      <c r="DL1123" s="85"/>
      <c r="DM1123" s="85"/>
      <c r="DN1123" s="85"/>
      <c r="DO1123" s="97"/>
      <c r="DP1123" s="97"/>
      <c r="DQ1123" s="97"/>
    </row>
    <row r="1124" spans="1:121" x14ac:dyDescent="0.25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9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  <c r="CS1124" s="7"/>
      <c r="CT1124" s="7"/>
      <c r="CU1124" s="7"/>
      <c r="CV1124" s="7"/>
      <c r="CW1124" s="7"/>
      <c r="CX1124" s="7"/>
      <c r="CY1124" s="7"/>
      <c r="CZ1124" s="7"/>
      <c r="DA1124" s="7"/>
      <c r="DB1124" s="7"/>
      <c r="DC1124" s="85"/>
      <c r="DD1124" s="85"/>
      <c r="DE1124" s="85"/>
      <c r="DF1124" s="85"/>
      <c r="DG1124" s="85"/>
      <c r="DH1124" s="85"/>
      <c r="DI1124" s="85"/>
      <c r="DJ1124" s="85"/>
      <c r="DK1124" s="85"/>
      <c r="DL1124" s="85"/>
      <c r="DM1124" s="85"/>
      <c r="DN1124" s="85"/>
      <c r="DO1124" s="97"/>
      <c r="DP1124" s="97"/>
      <c r="DQ1124" s="97"/>
    </row>
    <row r="1125" spans="1:121" x14ac:dyDescent="0.25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9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  <c r="CS1125" s="7"/>
      <c r="CT1125" s="7"/>
      <c r="CU1125" s="7"/>
      <c r="CV1125" s="7"/>
      <c r="CW1125" s="7"/>
      <c r="CX1125" s="7"/>
      <c r="CY1125" s="7"/>
      <c r="CZ1125" s="7"/>
      <c r="DA1125" s="7"/>
      <c r="DB1125" s="7"/>
      <c r="DC1125" s="85"/>
      <c r="DD1125" s="85"/>
      <c r="DE1125" s="85"/>
      <c r="DF1125" s="85"/>
      <c r="DG1125" s="85"/>
      <c r="DH1125" s="85"/>
      <c r="DI1125" s="85"/>
      <c r="DJ1125" s="85"/>
      <c r="DK1125" s="85"/>
      <c r="DL1125" s="85"/>
      <c r="DM1125" s="85"/>
      <c r="DN1125" s="85"/>
      <c r="DO1125" s="97"/>
      <c r="DP1125" s="97"/>
      <c r="DQ1125" s="97"/>
    </row>
    <row r="1126" spans="1:121" x14ac:dyDescent="0.25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9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  <c r="CS1126" s="7"/>
      <c r="CT1126" s="7"/>
      <c r="CU1126" s="7"/>
      <c r="CV1126" s="7"/>
      <c r="CW1126" s="7"/>
      <c r="CX1126" s="7"/>
      <c r="CY1126" s="7"/>
      <c r="CZ1126" s="7"/>
      <c r="DA1126" s="7"/>
      <c r="DB1126" s="7"/>
      <c r="DC1126" s="85"/>
      <c r="DD1126" s="85"/>
      <c r="DE1126" s="85"/>
      <c r="DF1126" s="85"/>
      <c r="DG1126" s="85"/>
      <c r="DH1126" s="85"/>
      <c r="DI1126" s="85"/>
      <c r="DJ1126" s="85"/>
      <c r="DK1126" s="85"/>
      <c r="DL1126" s="85"/>
      <c r="DM1126" s="85"/>
      <c r="DN1126" s="85"/>
      <c r="DO1126" s="97"/>
      <c r="DP1126" s="97"/>
      <c r="DQ1126" s="97"/>
    </row>
    <row r="1127" spans="1:121" x14ac:dyDescent="0.25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9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  <c r="CS1127" s="7"/>
      <c r="CT1127" s="7"/>
      <c r="CU1127" s="7"/>
      <c r="CV1127" s="7"/>
      <c r="CW1127" s="7"/>
      <c r="CX1127" s="7"/>
      <c r="CY1127" s="7"/>
      <c r="CZ1127" s="7"/>
      <c r="DA1127" s="7"/>
      <c r="DB1127" s="7"/>
      <c r="DC1127" s="85"/>
      <c r="DD1127" s="85"/>
      <c r="DE1127" s="85"/>
      <c r="DF1127" s="85"/>
      <c r="DG1127" s="85"/>
      <c r="DH1127" s="85"/>
      <c r="DI1127" s="85"/>
      <c r="DJ1127" s="85"/>
      <c r="DK1127" s="85"/>
      <c r="DL1127" s="85"/>
      <c r="DM1127" s="85"/>
      <c r="DN1127" s="85"/>
      <c r="DO1127" s="97"/>
      <c r="DP1127" s="97"/>
      <c r="DQ1127" s="97"/>
    </row>
    <row r="1128" spans="1:121" x14ac:dyDescent="0.25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9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  <c r="DA1128" s="7"/>
      <c r="DB1128" s="7"/>
      <c r="DC1128" s="85"/>
      <c r="DD1128" s="85"/>
      <c r="DE1128" s="85"/>
      <c r="DF1128" s="85"/>
      <c r="DG1128" s="85"/>
      <c r="DH1128" s="85"/>
      <c r="DI1128" s="85"/>
      <c r="DJ1128" s="85"/>
      <c r="DK1128" s="85"/>
      <c r="DL1128" s="85"/>
      <c r="DM1128" s="85"/>
      <c r="DN1128" s="85"/>
      <c r="DO1128" s="97"/>
      <c r="DP1128" s="97"/>
      <c r="DQ1128" s="97"/>
    </row>
    <row r="1129" spans="1:121" x14ac:dyDescent="0.25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9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  <c r="CS1129" s="7"/>
      <c r="CT1129" s="7"/>
      <c r="CU1129" s="7"/>
      <c r="CV1129" s="7"/>
      <c r="CW1129" s="7"/>
      <c r="CX1129" s="7"/>
      <c r="CY1129" s="7"/>
      <c r="CZ1129" s="7"/>
      <c r="DA1129" s="7"/>
      <c r="DB1129" s="7"/>
      <c r="DC1129" s="85"/>
      <c r="DD1129" s="85"/>
      <c r="DE1129" s="85"/>
      <c r="DF1129" s="85"/>
      <c r="DG1129" s="85"/>
      <c r="DH1129" s="85"/>
      <c r="DI1129" s="85"/>
      <c r="DJ1129" s="85"/>
      <c r="DK1129" s="85"/>
      <c r="DL1129" s="85"/>
      <c r="DM1129" s="85"/>
      <c r="DN1129" s="85"/>
      <c r="DO1129" s="97"/>
      <c r="DP1129" s="97"/>
      <c r="DQ1129" s="97"/>
    </row>
    <row r="1130" spans="1:121" x14ac:dyDescent="0.25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9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  <c r="CS1130" s="7"/>
      <c r="CT1130" s="7"/>
      <c r="CU1130" s="7"/>
      <c r="CV1130" s="7"/>
      <c r="CW1130" s="7"/>
      <c r="CX1130" s="7"/>
      <c r="CY1130" s="7"/>
      <c r="CZ1130" s="7"/>
      <c r="DA1130" s="7"/>
      <c r="DB1130" s="7"/>
      <c r="DC1130" s="85"/>
      <c r="DD1130" s="85"/>
      <c r="DE1130" s="85"/>
      <c r="DF1130" s="85"/>
      <c r="DG1130" s="85"/>
      <c r="DH1130" s="85"/>
      <c r="DI1130" s="85"/>
      <c r="DJ1130" s="85"/>
      <c r="DK1130" s="85"/>
      <c r="DL1130" s="85"/>
      <c r="DM1130" s="85"/>
      <c r="DN1130" s="85"/>
      <c r="DO1130" s="97"/>
      <c r="DP1130" s="97"/>
      <c r="DQ1130" s="97"/>
    </row>
    <row r="1131" spans="1:121" x14ac:dyDescent="0.25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9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  <c r="CR1131" s="7"/>
      <c r="CS1131" s="7"/>
      <c r="CT1131" s="7"/>
      <c r="CU1131" s="7"/>
      <c r="CV1131" s="7"/>
      <c r="CW1131" s="7"/>
      <c r="CX1131" s="7"/>
      <c r="CY1131" s="7"/>
      <c r="CZ1131" s="7"/>
      <c r="DA1131" s="7"/>
      <c r="DB1131" s="7"/>
      <c r="DC1131" s="85"/>
      <c r="DD1131" s="85"/>
      <c r="DE1131" s="85"/>
      <c r="DF1131" s="85"/>
      <c r="DG1131" s="85"/>
      <c r="DH1131" s="85"/>
      <c r="DI1131" s="85"/>
      <c r="DJ1131" s="85"/>
      <c r="DK1131" s="85"/>
      <c r="DL1131" s="85"/>
      <c r="DM1131" s="85"/>
      <c r="DN1131" s="85"/>
      <c r="DO1131" s="97"/>
      <c r="DP1131" s="97"/>
      <c r="DQ1131" s="97"/>
    </row>
    <row r="1132" spans="1:121" x14ac:dyDescent="0.25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9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  <c r="CR1132" s="7"/>
      <c r="CS1132" s="7"/>
      <c r="CT1132" s="7"/>
      <c r="CU1132" s="7"/>
      <c r="CV1132" s="7"/>
      <c r="CW1132" s="7"/>
      <c r="CX1132" s="7"/>
      <c r="CY1132" s="7"/>
      <c r="CZ1132" s="7"/>
      <c r="DA1132" s="7"/>
      <c r="DB1132" s="7"/>
      <c r="DC1132" s="85"/>
      <c r="DD1132" s="85"/>
      <c r="DE1132" s="85"/>
      <c r="DF1132" s="85"/>
      <c r="DG1132" s="85"/>
      <c r="DH1132" s="85"/>
      <c r="DI1132" s="85"/>
      <c r="DJ1132" s="85"/>
      <c r="DK1132" s="85"/>
      <c r="DL1132" s="85"/>
      <c r="DM1132" s="85"/>
      <c r="DN1132" s="85"/>
      <c r="DO1132" s="97"/>
      <c r="DP1132" s="97"/>
      <c r="DQ1132" s="97"/>
    </row>
    <row r="1133" spans="1:121" x14ac:dyDescent="0.25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9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  <c r="CR1133" s="7"/>
      <c r="CS1133" s="7"/>
      <c r="CT1133" s="7"/>
      <c r="CU1133" s="7"/>
      <c r="CV1133" s="7"/>
      <c r="CW1133" s="7"/>
      <c r="CX1133" s="7"/>
      <c r="CY1133" s="7"/>
      <c r="CZ1133" s="7"/>
      <c r="DA1133" s="7"/>
      <c r="DB1133" s="7"/>
      <c r="DC1133" s="85"/>
      <c r="DD1133" s="85"/>
      <c r="DE1133" s="85"/>
      <c r="DF1133" s="85"/>
      <c r="DG1133" s="85"/>
      <c r="DH1133" s="85"/>
      <c r="DI1133" s="85"/>
      <c r="DJ1133" s="85"/>
      <c r="DK1133" s="85"/>
      <c r="DL1133" s="85"/>
      <c r="DM1133" s="85"/>
      <c r="DN1133" s="85"/>
      <c r="DO1133" s="97"/>
      <c r="DP1133" s="97"/>
      <c r="DQ1133" s="97"/>
    </row>
    <row r="1134" spans="1:121" x14ac:dyDescent="0.25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9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  <c r="CR1134" s="7"/>
      <c r="CS1134" s="7"/>
      <c r="CT1134" s="7"/>
      <c r="CU1134" s="7"/>
      <c r="CV1134" s="7"/>
      <c r="CW1134" s="7"/>
      <c r="CX1134" s="7"/>
      <c r="CY1134" s="7"/>
      <c r="CZ1134" s="7"/>
      <c r="DA1134" s="7"/>
      <c r="DB1134" s="7"/>
      <c r="DC1134" s="85"/>
      <c r="DD1134" s="85"/>
      <c r="DE1134" s="85"/>
      <c r="DF1134" s="85"/>
      <c r="DG1134" s="85"/>
      <c r="DH1134" s="85"/>
      <c r="DI1134" s="85"/>
      <c r="DJ1134" s="85"/>
      <c r="DK1134" s="85"/>
      <c r="DL1134" s="85"/>
      <c r="DM1134" s="85"/>
      <c r="DN1134" s="85"/>
      <c r="DO1134" s="97"/>
      <c r="DP1134" s="97"/>
      <c r="DQ1134" s="97"/>
    </row>
    <row r="1135" spans="1:121" x14ac:dyDescent="0.25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9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  <c r="CR1135" s="7"/>
      <c r="CS1135" s="7"/>
      <c r="CT1135" s="7"/>
      <c r="CU1135" s="7"/>
      <c r="CV1135" s="7"/>
      <c r="CW1135" s="7"/>
      <c r="CX1135" s="7"/>
      <c r="CY1135" s="7"/>
      <c r="CZ1135" s="7"/>
      <c r="DA1135" s="7"/>
      <c r="DB1135" s="7"/>
      <c r="DC1135" s="85"/>
      <c r="DD1135" s="85"/>
      <c r="DE1135" s="85"/>
      <c r="DF1135" s="85"/>
      <c r="DG1135" s="85"/>
      <c r="DH1135" s="85"/>
      <c r="DI1135" s="85"/>
      <c r="DJ1135" s="85"/>
      <c r="DK1135" s="85"/>
      <c r="DL1135" s="85"/>
      <c r="DM1135" s="85"/>
      <c r="DN1135" s="85"/>
      <c r="DO1135" s="97"/>
      <c r="DP1135" s="97"/>
      <c r="DQ1135" s="97"/>
    </row>
    <row r="1136" spans="1:121" x14ac:dyDescent="0.25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9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  <c r="CR1136" s="7"/>
      <c r="CS1136" s="7"/>
      <c r="CT1136" s="7"/>
      <c r="CU1136" s="7"/>
      <c r="CV1136" s="7"/>
      <c r="CW1136" s="7"/>
      <c r="CX1136" s="7"/>
      <c r="CY1136" s="7"/>
      <c r="CZ1136" s="7"/>
      <c r="DA1136" s="7"/>
      <c r="DB1136" s="7"/>
      <c r="DC1136" s="85"/>
      <c r="DD1136" s="85"/>
      <c r="DE1136" s="85"/>
      <c r="DF1136" s="85"/>
      <c r="DG1136" s="85"/>
      <c r="DH1136" s="85"/>
      <c r="DI1136" s="85"/>
      <c r="DJ1136" s="85"/>
      <c r="DK1136" s="85"/>
      <c r="DL1136" s="85"/>
      <c r="DM1136" s="85"/>
      <c r="DN1136" s="85"/>
      <c r="DO1136" s="97"/>
      <c r="DP1136" s="97"/>
      <c r="DQ1136" s="97"/>
    </row>
    <row r="1137" spans="1:121" x14ac:dyDescent="0.25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9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  <c r="CR1137" s="7"/>
      <c r="CS1137" s="7"/>
      <c r="CT1137" s="7"/>
      <c r="CU1137" s="7"/>
      <c r="CV1137" s="7"/>
      <c r="CW1137" s="7"/>
      <c r="CX1137" s="7"/>
      <c r="CY1137" s="7"/>
      <c r="CZ1137" s="7"/>
      <c r="DA1137" s="7"/>
      <c r="DB1137" s="7"/>
      <c r="DC1137" s="85"/>
      <c r="DD1137" s="85"/>
      <c r="DE1137" s="85"/>
      <c r="DF1137" s="85"/>
      <c r="DG1137" s="85"/>
      <c r="DH1137" s="85"/>
      <c r="DI1137" s="85"/>
      <c r="DJ1137" s="85"/>
      <c r="DK1137" s="85"/>
      <c r="DL1137" s="85"/>
      <c r="DM1137" s="85"/>
      <c r="DN1137" s="85"/>
      <c r="DO1137" s="97"/>
      <c r="DP1137" s="97"/>
      <c r="DQ1137" s="97"/>
    </row>
    <row r="1138" spans="1:121" x14ac:dyDescent="0.25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9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  <c r="CR1138" s="7"/>
      <c r="CS1138" s="7"/>
      <c r="CT1138" s="7"/>
      <c r="CU1138" s="7"/>
      <c r="CV1138" s="7"/>
      <c r="CW1138" s="7"/>
      <c r="CX1138" s="7"/>
      <c r="CY1138" s="7"/>
      <c r="CZ1138" s="7"/>
      <c r="DA1138" s="7"/>
      <c r="DB1138" s="7"/>
      <c r="DC1138" s="85"/>
      <c r="DD1138" s="85"/>
      <c r="DE1138" s="85"/>
      <c r="DF1138" s="85"/>
      <c r="DG1138" s="85"/>
      <c r="DH1138" s="85"/>
      <c r="DI1138" s="85"/>
      <c r="DJ1138" s="85"/>
      <c r="DK1138" s="85"/>
      <c r="DL1138" s="85"/>
      <c r="DM1138" s="85"/>
      <c r="DN1138" s="85"/>
      <c r="DO1138" s="97"/>
      <c r="DP1138" s="97"/>
      <c r="DQ1138" s="97"/>
    </row>
    <row r="1139" spans="1:121" x14ac:dyDescent="0.25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9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  <c r="CR1139" s="7"/>
      <c r="CS1139" s="7"/>
      <c r="CT1139" s="7"/>
      <c r="CU1139" s="7"/>
      <c r="CV1139" s="7"/>
      <c r="CW1139" s="7"/>
      <c r="CX1139" s="7"/>
      <c r="CY1139" s="7"/>
      <c r="CZ1139" s="7"/>
      <c r="DA1139" s="7"/>
      <c r="DB1139" s="7"/>
      <c r="DC1139" s="85"/>
      <c r="DD1139" s="85"/>
      <c r="DE1139" s="85"/>
      <c r="DF1139" s="85"/>
      <c r="DG1139" s="85"/>
      <c r="DH1139" s="85"/>
      <c r="DI1139" s="85"/>
      <c r="DJ1139" s="85"/>
      <c r="DK1139" s="85"/>
      <c r="DL1139" s="85"/>
      <c r="DM1139" s="85"/>
      <c r="DN1139" s="85"/>
      <c r="DO1139" s="97"/>
      <c r="DP1139" s="97"/>
      <c r="DQ1139" s="97"/>
    </row>
    <row r="1140" spans="1:121" x14ac:dyDescent="0.25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9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  <c r="CR1140" s="7"/>
      <c r="CS1140" s="7"/>
      <c r="CT1140" s="7"/>
      <c r="CU1140" s="7"/>
      <c r="CV1140" s="7"/>
      <c r="CW1140" s="7"/>
      <c r="CX1140" s="7"/>
      <c r="CY1140" s="7"/>
      <c r="CZ1140" s="7"/>
      <c r="DA1140" s="7"/>
      <c r="DB1140" s="7"/>
      <c r="DC1140" s="85"/>
      <c r="DD1140" s="85"/>
      <c r="DE1140" s="85"/>
      <c r="DF1140" s="85"/>
      <c r="DG1140" s="85"/>
      <c r="DH1140" s="85"/>
      <c r="DI1140" s="85"/>
      <c r="DJ1140" s="85"/>
      <c r="DK1140" s="85"/>
      <c r="DL1140" s="85"/>
      <c r="DM1140" s="85"/>
      <c r="DN1140" s="85"/>
      <c r="DO1140" s="97"/>
      <c r="DP1140" s="97"/>
      <c r="DQ1140" s="97"/>
    </row>
    <row r="1141" spans="1:121" x14ac:dyDescent="0.25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9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  <c r="CR1141" s="7"/>
      <c r="CS1141" s="7"/>
      <c r="CT1141" s="7"/>
      <c r="CU1141" s="7"/>
      <c r="CV1141" s="7"/>
      <c r="CW1141" s="7"/>
      <c r="CX1141" s="7"/>
      <c r="CY1141" s="7"/>
      <c r="CZ1141" s="7"/>
      <c r="DA1141" s="7"/>
      <c r="DB1141" s="7"/>
      <c r="DC1141" s="85"/>
      <c r="DD1141" s="85"/>
      <c r="DE1141" s="85"/>
      <c r="DF1141" s="85"/>
      <c r="DG1141" s="85"/>
      <c r="DH1141" s="85"/>
      <c r="DI1141" s="85"/>
      <c r="DJ1141" s="85"/>
      <c r="DK1141" s="85"/>
      <c r="DL1141" s="85"/>
      <c r="DM1141" s="85"/>
      <c r="DN1141" s="85"/>
      <c r="DO1141" s="97"/>
      <c r="DP1141" s="97"/>
      <c r="DQ1141" s="97"/>
    </row>
    <row r="1142" spans="1:121" x14ac:dyDescent="0.25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9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  <c r="CR1142" s="7"/>
      <c r="CS1142" s="7"/>
      <c r="CT1142" s="7"/>
      <c r="CU1142" s="7"/>
      <c r="CV1142" s="7"/>
      <c r="CW1142" s="7"/>
      <c r="CX1142" s="7"/>
      <c r="CY1142" s="7"/>
      <c r="CZ1142" s="7"/>
      <c r="DA1142" s="7"/>
      <c r="DB1142" s="7"/>
      <c r="DC1142" s="85"/>
      <c r="DD1142" s="85"/>
      <c r="DE1142" s="85"/>
      <c r="DF1142" s="85"/>
      <c r="DG1142" s="85"/>
      <c r="DH1142" s="85"/>
      <c r="DI1142" s="85"/>
      <c r="DJ1142" s="85"/>
      <c r="DK1142" s="85"/>
      <c r="DL1142" s="85"/>
      <c r="DM1142" s="85"/>
      <c r="DN1142" s="85"/>
      <c r="DO1142" s="97"/>
      <c r="DP1142" s="97"/>
      <c r="DQ1142" s="97"/>
    </row>
    <row r="1143" spans="1:121" x14ac:dyDescent="0.25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9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  <c r="CR1143" s="7"/>
      <c r="CS1143" s="7"/>
      <c r="CT1143" s="7"/>
      <c r="CU1143" s="7"/>
      <c r="CV1143" s="7"/>
      <c r="CW1143" s="7"/>
      <c r="CX1143" s="7"/>
      <c r="CY1143" s="7"/>
      <c r="CZ1143" s="7"/>
      <c r="DA1143" s="7"/>
      <c r="DB1143" s="7"/>
      <c r="DC1143" s="85"/>
      <c r="DD1143" s="85"/>
      <c r="DE1143" s="85"/>
      <c r="DF1143" s="85"/>
      <c r="DG1143" s="85"/>
      <c r="DH1143" s="85"/>
      <c r="DI1143" s="85"/>
      <c r="DJ1143" s="85"/>
      <c r="DK1143" s="85"/>
      <c r="DL1143" s="85"/>
      <c r="DM1143" s="85"/>
      <c r="DN1143" s="85"/>
      <c r="DO1143" s="97"/>
      <c r="DP1143" s="97"/>
      <c r="DQ1143" s="97"/>
    </row>
    <row r="1144" spans="1:121" x14ac:dyDescent="0.25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9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  <c r="CR1144" s="7"/>
      <c r="CS1144" s="7"/>
      <c r="CT1144" s="7"/>
      <c r="CU1144" s="7"/>
      <c r="CV1144" s="7"/>
      <c r="CW1144" s="7"/>
      <c r="CX1144" s="7"/>
      <c r="CY1144" s="7"/>
      <c r="CZ1144" s="7"/>
      <c r="DA1144" s="7"/>
      <c r="DB1144" s="7"/>
      <c r="DC1144" s="85"/>
      <c r="DD1144" s="85"/>
      <c r="DE1144" s="85"/>
      <c r="DF1144" s="85"/>
      <c r="DG1144" s="85"/>
      <c r="DH1144" s="85"/>
      <c r="DI1144" s="85"/>
      <c r="DJ1144" s="85"/>
      <c r="DK1144" s="85"/>
      <c r="DL1144" s="85"/>
      <c r="DM1144" s="85"/>
      <c r="DN1144" s="85"/>
      <c r="DO1144" s="97"/>
      <c r="DP1144" s="97"/>
      <c r="DQ1144" s="97"/>
    </row>
    <row r="1145" spans="1:121" x14ac:dyDescent="0.25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9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  <c r="CR1145" s="7"/>
      <c r="CS1145" s="7"/>
      <c r="CT1145" s="7"/>
      <c r="CU1145" s="7"/>
      <c r="CV1145" s="7"/>
      <c r="CW1145" s="7"/>
      <c r="CX1145" s="7"/>
      <c r="CY1145" s="7"/>
      <c r="CZ1145" s="7"/>
      <c r="DA1145" s="7"/>
      <c r="DB1145" s="7"/>
      <c r="DC1145" s="85"/>
      <c r="DD1145" s="85"/>
      <c r="DE1145" s="85"/>
      <c r="DF1145" s="85"/>
      <c r="DG1145" s="85"/>
      <c r="DH1145" s="85"/>
      <c r="DI1145" s="85"/>
      <c r="DJ1145" s="85"/>
      <c r="DK1145" s="85"/>
      <c r="DL1145" s="85"/>
      <c r="DM1145" s="85"/>
      <c r="DN1145" s="85"/>
      <c r="DO1145" s="97"/>
      <c r="DP1145" s="97"/>
      <c r="DQ1145" s="97"/>
    </row>
    <row r="1146" spans="1:121" x14ac:dyDescent="0.25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9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  <c r="CR1146" s="7"/>
      <c r="CS1146" s="7"/>
      <c r="CT1146" s="7"/>
      <c r="CU1146" s="7"/>
      <c r="CV1146" s="7"/>
      <c r="CW1146" s="7"/>
      <c r="CX1146" s="7"/>
      <c r="CY1146" s="7"/>
      <c r="CZ1146" s="7"/>
      <c r="DA1146" s="7"/>
      <c r="DB1146" s="7"/>
      <c r="DC1146" s="85"/>
      <c r="DD1146" s="85"/>
      <c r="DE1146" s="85"/>
      <c r="DF1146" s="85"/>
      <c r="DG1146" s="85"/>
      <c r="DH1146" s="85"/>
      <c r="DI1146" s="85"/>
      <c r="DJ1146" s="85"/>
      <c r="DK1146" s="85"/>
      <c r="DL1146" s="85"/>
      <c r="DM1146" s="85"/>
      <c r="DN1146" s="85"/>
      <c r="DO1146" s="97"/>
      <c r="DP1146" s="97"/>
      <c r="DQ1146" s="97"/>
    </row>
    <row r="1147" spans="1:121" x14ac:dyDescent="0.25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9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  <c r="CR1147" s="7"/>
      <c r="CS1147" s="7"/>
      <c r="CT1147" s="7"/>
      <c r="CU1147" s="7"/>
      <c r="CV1147" s="7"/>
      <c r="CW1147" s="7"/>
      <c r="CX1147" s="7"/>
      <c r="CY1147" s="7"/>
      <c r="CZ1147" s="7"/>
      <c r="DA1147" s="7"/>
      <c r="DB1147" s="7"/>
      <c r="DC1147" s="85"/>
      <c r="DD1147" s="85"/>
      <c r="DE1147" s="85"/>
      <c r="DF1147" s="85"/>
      <c r="DG1147" s="85"/>
      <c r="DH1147" s="85"/>
      <c r="DI1147" s="85"/>
      <c r="DJ1147" s="85"/>
      <c r="DK1147" s="85"/>
      <c r="DL1147" s="85"/>
      <c r="DM1147" s="85"/>
      <c r="DN1147" s="85"/>
      <c r="DO1147" s="97"/>
      <c r="DP1147" s="97"/>
      <c r="DQ1147" s="97"/>
    </row>
    <row r="1148" spans="1:121" x14ac:dyDescent="0.25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9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  <c r="CR1148" s="7"/>
      <c r="CS1148" s="7"/>
      <c r="CT1148" s="7"/>
      <c r="CU1148" s="7"/>
      <c r="CV1148" s="7"/>
      <c r="CW1148" s="7"/>
      <c r="CX1148" s="7"/>
      <c r="CY1148" s="7"/>
      <c r="CZ1148" s="7"/>
      <c r="DA1148" s="7"/>
      <c r="DB1148" s="7"/>
      <c r="DC1148" s="85"/>
      <c r="DD1148" s="85"/>
      <c r="DE1148" s="85"/>
      <c r="DF1148" s="85"/>
      <c r="DG1148" s="85"/>
      <c r="DH1148" s="85"/>
      <c r="DI1148" s="85"/>
      <c r="DJ1148" s="85"/>
      <c r="DK1148" s="85"/>
      <c r="DL1148" s="85"/>
      <c r="DM1148" s="85"/>
      <c r="DN1148" s="85"/>
      <c r="DO1148" s="97"/>
      <c r="DP1148" s="97"/>
      <c r="DQ1148" s="97"/>
    </row>
    <row r="1149" spans="1:121" x14ac:dyDescent="0.25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9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  <c r="CR1149" s="7"/>
      <c r="CS1149" s="7"/>
      <c r="CT1149" s="7"/>
      <c r="CU1149" s="7"/>
      <c r="CV1149" s="7"/>
      <c r="CW1149" s="7"/>
      <c r="CX1149" s="7"/>
      <c r="CY1149" s="7"/>
      <c r="CZ1149" s="7"/>
      <c r="DA1149" s="7"/>
      <c r="DB1149" s="7"/>
      <c r="DC1149" s="85"/>
      <c r="DD1149" s="85"/>
      <c r="DE1149" s="85"/>
      <c r="DF1149" s="85"/>
      <c r="DG1149" s="85"/>
      <c r="DH1149" s="85"/>
      <c r="DI1149" s="85"/>
      <c r="DJ1149" s="85"/>
      <c r="DK1149" s="85"/>
      <c r="DL1149" s="85"/>
      <c r="DM1149" s="85"/>
      <c r="DN1149" s="85"/>
      <c r="DO1149" s="97"/>
      <c r="DP1149" s="97"/>
      <c r="DQ1149" s="97"/>
    </row>
    <row r="1150" spans="1:121" x14ac:dyDescent="0.25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9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  <c r="CR1150" s="7"/>
      <c r="CS1150" s="7"/>
      <c r="CT1150" s="7"/>
      <c r="CU1150" s="7"/>
      <c r="CV1150" s="7"/>
      <c r="CW1150" s="7"/>
      <c r="CX1150" s="7"/>
      <c r="CY1150" s="7"/>
      <c r="CZ1150" s="7"/>
      <c r="DA1150" s="7"/>
      <c r="DB1150" s="7"/>
      <c r="DC1150" s="85"/>
      <c r="DD1150" s="85"/>
      <c r="DE1150" s="85"/>
      <c r="DF1150" s="85"/>
      <c r="DG1150" s="85"/>
      <c r="DH1150" s="85"/>
      <c r="DI1150" s="85"/>
      <c r="DJ1150" s="85"/>
      <c r="DK1150" s="85"/>
      <c r="DL1150" s="85"/>
      <c r="DM1150" s="85"/>
      <c r="DN1150" s="85"/>
      <c r="DO1150" s="97"/>
      <c r="DP1150" s="97"/>
      <c r="DQ1150" s="97"/>
    </row>
    <row r="1151" spans="1:121" x14ac:dyDescent="0.25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9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  <c r="CR1151" s="7"/>
      <c r="CS1151" s="7"/>
      <c r="CT1151" s="7"/>
      <c r="CU1151" s="7"/>
      <c r="CV1151" s="7"/>
      <c r="CW1151" s="7"/>
      <c r="CX1151" s="7"/>
      <c r="CY1151" s="7"/>
      <c r="CZ1151" s="7"/>
      <c r="DA1151" s="7"/>
      <c r="DB1151" s="7"/>
      <c r="DC1151" s="85"/>
      <c r="DD1151" s="85"/>
      <c r="DE1151" s="85"/>
      <c r="DF1151" s="85"/>
      <c r="DG1151" s="85"/>
      <c r="DH1151" s="85"/>
      <c r="DI1151" s="85"/>
      <c r="DJ1151" s="85"/>
      <c r="DK1151" s="85"/>
      <c r="DL1151" s="85"/>
      <c r="DM1151" s="85"/>
      <c r="DN1151" s="85"/>
      <c r="DO1151" s="97"/>
      <c r="DP1151" s="97"/>
      <c r="DQ1151" s="97"/>
    </row>
    <row r="1152" spans="1:121" x14ac:dyDescent="0.25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9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  <c r="CR1152" s="7"/>
      <c r="CS1152" s="7"/>
      <c r="CT1152" s="7"/>
      <c r="CU1152" s="7"/>
      <c r="CV1152" s="7"/>
      <c r="CW1152" s="7"/>
      <c r="CX1152" s="7"/>
      <c r="CY1152" s="7"/>
      <c r="CZ1152" s="7"/>
      <c r="DA1152" s="7"/>
      <c r="DB1152" s="7"/>
      <c r="DC1152" s="85"/>
      <c r="DD1152" s="85"/>
      <c r="DE1152" s="85"/>
      <c r="DF1152" s="85"/>
      <c r="DG1152" s="85"/>
      <c r="DH1152" s="85"/>
      <c r="DI1152" s="85"/>
      <c r="DJ1152" s="85"/>
      <c r="DK1152" s="85"/>
      <c r="DL1152" s="85"/>
      <c r="DM1152" s="85"/>
      <c r="DN1152" s="85"/>
      <c r="DO1152" s="97"/>
      <c r="DP1152" s="97"/>
      <c r="DQ1152" s="97"/>
    </row>
    <row r="1153" spans="1:121" x14ac:dyDescent="0.25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9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  <c r="CR1153" s="7"/>
      <c r="CS1153" s="7"/>
      <c r="CT1153" s="7"/>
      <c r="CU1153" s="7"/>
      <c r="CV1153" s="7"/>
      <c r="CW1153" s="7"/>
      <c r="CX1153" s="7"/>
      <c r="CY1153" s="7"/>
      <c r="CZ1153" s="7"/>
      <c r="DA1153" s="7"/>
      <c r="DB1153" s="7"/>
      <c r="DC1153" s="85"/>
      <c r="DD1153" s="85"/>
      <c r="DE1153" s="85"/>
      <c r="DF1153" s="85"/>
      <c r="DG1153" s="85"/>
      <c r="DH1153" s="85"/>
      <c r="DI1153" s="85"/>
      <c r="DJ1153" s="85"/>
      <c r="DK1153" s="85"/>
      <c r="DL1153" s="85"/>
      <c r="DM1153" s="85"/>
      <c r="DN1153" s="85"/>
      <c r="DO1153" s="97"/>
      <c r="DP1153" s="97"/>
      <c r="DQ1153" s="97"/>
    </row>
    <row r="1154" spans="1:121" x14ac:dyDescent="0.25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9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  <c r="CR1154" s="7"/>
      <c r="CS1154" s="7"/>
      <c r="CT1154" s="7"/>
      <c r="CU1154" s="7"/>
      <c r="CV1154" s="7"/>
      <c r="CW1154" s="7"/>
      <c r="CX1154" s="7"/>
      <c r="CY1154" s="7"/>
      <c r="CZ1154" s="7"/>
      <c r="DA1154" s="7"/>
      <c r="DB1154" s="7"/>
      <c r="DC1154" s="85"/>
      <c r="DD1154" s="85"/>
      <c r="DE1154" s="85"/>
      <c r="DF1154" s="85"/>
      <c r="DG1154" s="85"/>
      <c r="DH1154" s="85"/>
      <c r="DI1154" s="85"/>
      <c r="DJ1154" s="85"/>
      <c r="DK1154" s="85"/>
      <c r="DL1154" s="85"/>
      <c r="DM1154" s="85"/>
      <c r="DN1154" s="85"/>
      <c r="DO1154" s="97"/>
      <c r="DP1154" s="97"/>
      <c r="DQ1154" s="97"/>
    </row>
    <row r="1155" spans="1:121" x14ac:dyDescent="0.25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9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  <c r="CR1155" s="7"/>
      <c r="CS1155" s="7"/>
      <c r="CT1155" s="7"/>
      <c r="CU1155" s="7"/>
      <c r="CV1155" s="7"/>
      <c r="CW1155" s="7"/>
      <c r="CX1155" s="7"/>
      <c r="CY1155" s="7"/>
      <c r="CZ1155" s="7"/>
      <c r="DA1155" s="7"/>
      <c r="DB1155" s="7"/>
      <c r="DC1155" s="85"/>
      <c r="DD1155" s="85"/>
      <c r="DE1155" s="85"/>
      <c r="DF1155" s="85"/>
      <c r="DG1155" s="85"/>
      <c r="DH1155" s="85"/>
      <c r="DI1155" s="85"/>
      <c r="DJ1155" s="85"/>
      <c r="DK1155" s="85"/>
      <c r="DL1155" s="85"/>
      <c r="DM1155" s="85"/>
      <c r="DN1155" s="85"/>
      <c r="DO1155" s="97"/>
      <c r="DP1155" s="97"/>
      <c r="DQ1155" s="97"/>
    </row>
    <row r="1156" spans="1:121" x14ac:dyDescent="0.25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9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  <c r="CR1156" s="7"/>
      <c r="CS1156" s="7"/>
      <c r="CT1156" s="7"/>
      <c r="CU1156" s="7"/>
      <c r="CV1156" s="7"/>
      <c r="CW1156" s="7"/>
      <c r="CX1156" s="7"/>
      <c r="CY1156" s="7"/>
      <c r="CZ1156" s="7"/>
      <c r="DA1156" s="7"/>
      <c r="DB1156" s="7"/>
      <c r="DC1156" s="85"/>
      <c r="DD1156" s="85"/>
      <c r="DE1156" s="85"/>
      <c r="DF1156" s="85"/>
      <c r="DG1156" s="85"/>
      <c r="DH1156" s="85"/>
      <c r="DI1156" s="85"/>
      <c r="DJ1156" s="85"/>
      <c r="DK1156" s="85"/>
      <c r="DL1156" s="85"/>
      <c r="DM1156" s="85"/>
      <c r="DN1156" s="85"/>
      <c r="DO1156" s="97"/>
      <c r="DP1156" s="97"/>
      <c r="DQ1156" s="97"/>
    </row>
    <row r="1157" spans="1:121" x14ac:dyDescent="0.25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9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  <c r="CS1157" s="7"/>
      <c r="CT1157" s="7"/>
      <c r="CU1157" s="7"/>
      <c r="CV1157" s="7"/>
      <c r="CW1157" s="7"/>
      <c r="CX1157" s="7"/>
      <c r="CY1157" s="7"/>
      <c r="CZ1157" s="7"/>
      <c r="DA1157" s="7"/>
      <c r="DB1157" s="7"/>
      <c r="DC1157" s="85"/>
      <c r="DD1157" s="85"/>
      <c r="DE1157" s="85"/>
      <c r="DF1157" s="85"/>
      <c r="DG1157" s="85"/>
      <c r="DH1157" s="85"/>
      <c r="DI1157" s="85"/>
      <c r="DJ1157" s="85"/>
      <c r="DK1157" s="85"/>
      <c r="DL1157" s="85"/>
      <c r="DM1157" s="85"/>
      <c r="DN1157" s="85"/>
      <c r="DO1157" s="97"/>
      <c r="DP1157" s="97"/>
      <c r="DQ1157" s="97"/>
    </row>
    <row r="1158" spans="1:121" x14ac:dyDescent="0.25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9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  <c r="CR1158" s="7"/>
      <c r="CS1158" s="7"/>
      <c r="CT1158" s="7"/>
      <c r="CU1158" s="7"/>
      <c r="CV1158" s="7"/>
      <c r="CW1158" s="7"/>
      <c r="CX1158" s="7"/>
      <c r="CY1158" s="7"/>
      <c r="CZ1158" s="7"/>
      <c r="DA1158" s="7"/>
      <c r="DB1158" s="7"/>
      <c r="DC1158" s="85"/>
      <c r="DD1158" s="85"/>
      <c r="DE1158" s="85"/>
      <c r="DF1158" s="85"/>
      <c r="DG1158" s="85"/>
      <c r="DH1158" s="85"/>
      <c r="DI1158" s="85"/>
      <c r="DJ1158" s="85"/>
      <c r="DK1158" s="85"/>
      <c r="DL1158" s="85"/>
      <c r="DM1158" s="85"/>
      <c r="DN1158" s="85"/>
      <c r="DO1158" s="97"/>
      <c r="DP1158" s="97"/>
      <c r="DQ1158" s="97"/>
    </row>
    <row r="1159" spans="1:121" x14ac:dyDescent="0.25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9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  <c r="CR1159" s="7"/>
      <c r="CS1159" s="7"/>
      <c r="CT1159" s="7"/>
      <c r="CU1159" s="7"/>
      <c r="CV1159" s="7"/>
      <c r="CW1159" s="7"/>
      <c r="CX1159" s="7"/>
      <c r="CY1159" s="7"/>
      <c r="CZ1159" s="7"/>
      <c r="DA1159" s="7"/>
      <c r="DB1159" s="7"/>
      <c r="DC1159" s="85"/>
      <c r="DD1159" s="85"/>
      <c r="DE1159" s="85"/>
      <c r="DF1159" s="85"/>
      <c r="DG1159" s="85"/>
      <c r="DH1159" s="85"/>
      <c r="DI1159" s="85"/>
      <c r="DJ1159" s="85"/>
      <c r="DK1159" s="85"/>
      <c r="DL1159" s="85"/>
      <c r="DM1159" s="85"/>
      <c r="DN1159" s="85"/>
      <c r="DO1159" s="97"/>
      <c r="DP1159" s="97"/>
      <c r="DQ1159" s="97"/>
    </row>
    <row r="1160" spans="1:121" x14ac:dyDescent="0.25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9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  <c r="CR1160" s="7"/>
      <c r="CS1160" s="7"/>
      <c r="CT1160" s="7"/>
      <c r="CU1160" s="7"/>
      <c r="CV1160" s="7"/>
      <c r="CW1160" s="7"/>
      <c r="CX1160" s="7"/>
      <c r="CY1160" s="7"/>
      <c r="CZ1160" s="7"/>
      <c r="DA1160" s="7"/>
      <c r="DB1160" s="7"/>
      <c r="DC1160" s="85"/>
      <c r="DD1160" s="85"/>
      <c r="DE1160" s="85"/>
      <c r="DF1160" s="85"/>
      <c r="DG1160" s="85"/>
      <c r="DH1160" s="85"/>
      <c r="DI1160" s="85"/>
      <c r="DJ1160" s="85"/>
      <c r="DK1160" s="85"/>
      <c r="DL1160" s="85"/>
      <c r="DM1160" s="85"/>
      <c r="DN1160" s="85"/>
      <c r="DO1160" s="97"/>
      <c r="DP1160" s="97"/>
      <c r="DQ1160" s="97"/>
    </row>
    <row r="1161" spans="1:121" x14ac:dyDescent="0.25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9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  <c r="CR1161" s="7"/>
      <c r="CS1161" s="7"/>
      <c r="CT1161" s="7"/>
      <c r="CU1161" s="7"/>
      <c r="CV1161" s="7"/>
      <c r="CW1161" s="7"/>
      <c r="CX1161" s="7"/>
      <c r="CY1161" s="7"/>
      <c r="CZ1161" s="7"/>
      <c r="DA1161" s="7"/>
      <c r="DB1161" s="7"/>
      <c r="DC1161" s="85"/>
      <c r="DD1161" s="85"/>
      <c r="DE1161" s="85"/>
      <c r="DF1161" s="85"/>
      <c r="DG1161" s="85"/>
      <c r="DH1161" s="85"/>
      <c r="DI1161" s="85"/>
      <c r="DJ1161" s="85"/>
      <c r="DK1161" s="85"/>
      <c r="DL1161" s="85"/>
      <c r="DM1161" s="85"/>
      <c r="DN1161" s="85"/>
      <c r="DO1161" s="97"/>
      <c r="DP1161" s="97"/>
      <c r="DQ1161" s="97"/>
    </row>
    <row r="1162" spans="1:121" x14ac:dyDescent="0.25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9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/>
      <c r="CR1162" s="7"/>
      <c r="CS1162" s="7"/>
      <c r="CT1162" s="7"/>
      <c r="CU1162" s="7"/>
      <c r="CV1162" s="7"/>
      <c r="CW1162" s="7"/>
      <c r="CX1162" s="7"/>
      <c r="CY1162" s="7"/>
      <c r="CZ1162" s="7"/>
      <c r="DA1162" s="7"/>
      <c r="DB1162" s="7"/>
      <c r="DC1162" s="85"/>
      <c r="DD1162" s="85"/>
      <c r="DE1162" s="85"/>
      <c r="DF1162" s="85"/>
      <c r="DG1162" s="85"/>
      <c r="DH1162" s="85"/>
      <c r="DI1162" s="85"/>
      <c r="DJ1162" s="85"/>
      <c r="DK1162" s="85"/>
      <c r="DL1162" s="85"/>
      <c r="DM1162" s="85"/>
      <c r="DN1162" s="85"/>
      <c r="DO1162" s="97"/>
      <c r="DP1162" s="97"/>
      <c r="DQ1162" s="97"/>
    </row>
    <row r="1163" spans="1:121" x14ac:dyDescent="0.25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9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 s="7"/>
      <c r="CO1163" s="7"/>
      <c r="CP1163" s="7"/>
      <c r="CQ1163" s="7"/>
      <c r="CR1163" s="7"/>
      <c r="CS1163" s="7"/>
      <c r="CT1163" s="7"/>
      <c r="CU1163" s="7"/>
      <c r="CV1163" s="7"/>
      <c r="CW1163" s="7"/>
      <c r="CX1163" s="7"/>
      <c r="CY1163" s="7"/>
      <c r="CZ1163" s="7"/>
      <c r="DA1163" s="7"/>
      <c r="DB1163" s="7"/>
      <c r="DC1163" s="85"/>
      <c r="DD1163" s="85"/>
      <c r="DE1163" s="85"/>
      <c r="DF1163" s="85"/>
      <c r="DG1163" s="85"/>
      <c r="DH1163" s="85"/>
      <c r="DI1163" s="85"/>
      <c r="DJ1163" s="85"/>
      <c r="DK1163" s="85"/>
      <c r="DL1163" s="85"/>
      <c r="DM1163" s="85"/>
      <c r="DN1163" s="85"/>
      <c r="DO1163" s="97"/>
      <c r="DP1163" s="97"/>
      <c r="DQ1163" s="97"/>
    </row>
    <row r="1164" spans="1:121" x14ac:dyDescent="0.25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9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  <c r="CR1164" s="7"/>
      <c r="CS1164" s="7"/>
      <c r="CT1164" s="7"/>
      <c r="CU1164" s="7"/>
      <c r="CV1164" s="7"/>
      <c r="CW1164" s="7"/>
      <c r="CX1164" s="7"/>
      <c r="CY1164" s="7"/>
      <c r="CZ1164" s="7"/>
      <c r="DA1164" s="7"/>
      <c r="DB1164" s="7"/>
      <c r="DC1164" s="85"/>
      <c r="DD1164" s="85"/>
      <c r="DE1164" s="85"/>
      <c r="DF1164" s="85"/>
      <c r="DG1164" s="85"/>
      <c r="DH1164" s="85"/>
      <c r="DI1164" s="85"/>
      <c r="DJ1164" s="85"/>
      <c r="DK1164" s="85"/>
      <c r="DL1164" s="85"/>
      <c r="DM1164" s="85"/>
      <c r="DN1164" s="85"/>
      <c r="DO1164" s="97"/>
      <c r="DP1164" s="97"/>
      <c r="DQ1164" s="97"/>
    </row>
    <row r="1165" spans="1:121" x14ac:dyDescent="0.25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9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 s="7"/>
      <c r="CO1165" s="7"/>
      <c r="CP1165" s="7"/>
      <c r="CQ1165" s="7"/>
      <c r="CR1165" s="7"/>
      <c r="CS1165" s="7"/>
      <c r="CT1165" s="7"/>
      <c r="CU1165" s="7"/>
      <c r="CV1165" s="7"/>
      <c r="CW1165" s="7"/>
      <c r="CX1165" s="7"/>
      <c r="CY1165" s="7"/>
      <c r="CZ1165" s="7"/>
      <c r="DA1165" s="7"/>
      <c r="DB1165" s="7"/>
      <c r="DC1165" s="85"/>
      <c r="DD1165" s="85"/>
      <c r="DE1165" s="85"/>
      <c r="DF1165" s="85"/>
      <c r="DG1165" s="85"/>
      <c r="DH1165" s="85"/>
      <c r="DI1165" s="85"/>
      <c r="DJ1165" s="85"/>
      <c r="DK1165" s="85"/>
      <c r="DL1165" s="85"/>
      <c r="DM1165" s="85"/>
      <c r="DN1165" s="85"/>
      <c r="DO1165" s="97"/>
      <c r="DP1165" s="97"/>
      <c r="DQ1165" s="97"/>
    </row>
    <row r="1166" spans="1:121" x14ac:dyDescent="0.25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9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  <c r="CR1166" s="7"/>
      <c r="CS1166" s="7"/>
      <c r="CT1166" s="7"/>
      <c r="CU1166" s="7"/>
      <c r="CV1166" s="7"/>
      <c r="CW1166" s="7"/>
      <c r="CX1166" s="7"/>
      <c r="CY1166" s="7"/>
      <c r="CZ1166" s="7"/>
      <c r="DA1166" s="7"/>
      <c r="DB1166" s="7"/>
      <c r="DC1166" s="85"/>
      <c r="DD1166" s="85"/>
      <c r="DE1166" s="85"/>
      <c r="DF1166" s="85"/>
      <c r="DG1166" s="85"/>
      <c r="DH1166" s="85"/>
      <c r="DI1166" s="85"/>
      <c r="DJ1166" s="85"/>
      <c r="DK1166" s="85"/>
      <c r="DL1166" s="85"/>
      <c r="DM1166" s="85"/>
      <c r="DN1166" s="85"/>
      <c r="DO1166" s="97"/>
      <c r="DP1166" s="97"/>
      <c r="DQ1166" s="97"/>
    </row>
    <row r="1167" spans="1:121" x14ac:dyDescent="0.25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9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  <c r="CR1167" s="7"/>
      <c r="CS1167" s="7"/>
      <c r="CT1167" s="7"/>
      <c r="CU1167" s="7"/>
      <c r="CV1167" s="7"/>
      <c r="CW1167" s="7"/>
      <c r="CX1167" s="7"/>
      <c r="CY1167" s="7"/>
      <c r="CZ1167" s="7"/>
      <c r="DA1167" s="7"/>
      <c r="DB1167" s="7"/>
      <c r="DC1167" s="85"/>
      <c r="DD1167" s="85"/>
      <c r="DE1167" s="85"/>
      <c r="DF1167" s="85"/>
      <c r="DG1167" s="85"/>
      <c r="DH1167" s="85"/>
      <c r="DI1167" s="85"/>
      <c r="DJ1167" s="85"/>
      <c r="DK1167" s="85"/>
      <c r="DL1167" s="85"/>
      <c r="DM1167" s="85"/>
      <c r="DN1167" s="85"/>
      <c r="DO1167" s="97"/>
      <c r="DP1167" s="97"/>
      <c r="DQ1167" s="97"/>
    </row>
    <row r="1168" spans="1:121" x14ac:dyDescent="0.25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9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  <c r="CR1168" s="7"/>
      <c r="CS1168" s="7"/>
      <c r="CT1168" s="7"/>
      <c r="CU1168" s="7"/>
      <c r="CV1168" s="7"/>
      <c r="CW1168" s="7"/>
      <c r="CX1168" s="7"/>
      <c r="CY1168" s="7"/>
      <c r="CZ1168" s="7"/>
      <c r="DA1168" s="7"/>
      <c r="DB1168" s="7"/>
      <c r="DC1168" s="85"/>
      <c r="DD1168" s="85"/>
      <c r="DE1168" s="85"/>
      <c r="DF1168" s="85"/>
      <c r="DG1168" s="85"/>
      <c r="DH1168" s="85"/>
      <c r="DI1168" s="85"/>
      <c r="DJ1168" s="85"/>
      <c r="DK1168" s="85"/>
      <c r="DL1168" s="85"/>
      <c r="DM1168" s="85"/>
      <c r="DN1168" s="85"/>
      <c r="DO1168" s="97"/>
      <c r="DP1168" s="97"/>
      <c r="DQ1168" s="97"/>
    </row>
    <row r="1169" spans="1:121" x14ac:dyDescent="0.25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9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  <c r="CR1169" s="7"/>
      <c r="CS1169" s="7"/>
      <c r="CT1169" s="7"/>
      <c r="CU1169" s="7"/>
      <c r="CV1169" s="7"/>
      <c r="CW1169" s="7"/>
      <c r="CX1169" s="7"/>
      <c r="CY1169" s="7"/>
      <c r="CZ1169" s="7"/>
      <c r="DA1169" s="7"/>
      <c r="DB1169" s="7"/>
      <c r="DC1169" s="85"/>
      <c r="DD1169" s="85"/>
      <c r="DE1169" s="85"/>
      <c r="DF1169" s="85"/>
      <c r="DG1169" s="85"/>
      <c r="DH1169" s="85"/>
      <c r="DI1169" s="85"/>
      <c r="DJ1169" s="85"/>
      <c r="DK1169" s="85"/>
      <c r="DL1169" s="85"/>
      <c r="DM1169" s="85"/>
      <c r="DN1169" s="85"/>
      <c r="DO1169" s="97"/>
      <c r="DP1169" s="97"/>
      <c r="DQ1169" s="97"/>
    </row>
    <row r="1170" spans="1:121" x14ac:dyDescent="0.25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9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/>
      <c r="CR1170" s="7"/>
      <c r="CS1170" s="7"/>
      <c r="CT1170" s="7"/>
      <c r="CU1170" s="7"/>
      <c r="CV1170" s="7"/>
      <c r="CW1170" s="7"/>
      <c r="CX1170" s="7"/>
      <c r="CY1170" s="7"/>
      <c r="CZ1170" s="7"/>
      <c r="DA1170" s="7"/>
      <c r="DB1170" s="7"/>
      <c r="DC1170" s="85"/>
      <c r="DD1170" s="85"/>
      <c r="DE1170" s="85"/>
      <c r="DF1170" s="85"/>
      <c r="DG1170" s="85"/>
      <c r="DH1170" s="85"/>
      <c r="DI1170" s="85"/>
      <c r="DJ1170" s="85"/>
      <c r="DK1170" s="85"/>
      <c r="DL1170" s="85"/>
      <c r="DM1170" s="85"/>
      <c r="DN1170" s="85"/>
      <c r="DO1170" s="97"/>
      <c r="DP1170" s="97"/>
      <c r="DQ1170" s="97"/>
    </row>
    <row r="1171" spans="1:121" x14ac:dyDescent="0.25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9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 s="7"/>
      <c r="CO1171" s="7"/>
      <c r="CP1171" s="7"/>
      <c r="CQ1171" s="7"/>
      <c r="CR1171" s="7"/>
      <c r="CS1171" s="7"/>
      <c r="CT1171" s="7"/>
      <c r="CU1171" s="7"/>
      <c r="CV1171" s="7"/>
      <c r="CW1171" s="7"/>
      <c r="CX1171" s="7"/>
      <c r="CY1171" s="7"/>
      <c r="CZ1171" s="7"/>
      <c r="DA1171" s="7"/>
      <c r="DB1171" s="7"/>
      <c r="DC1171" s="85"/>
      <c r="DD1171" s="85"/>
      <c r="DE1171" s="85"/>
      <c r="DF1171" s="85"/>
      <c r="DG1171" s="85"/>
      <c r="DH1171" s="85"/>
      <c r="DI1171" s="85"/>
      <c r="DJ1171" s="85"/>
      <c r="DK1171" s="85"/>
      <c r="DL1171" s="85"/>
      <c r="DM1171" s="85"/>
      <c r="DN1171" s="85"/>
      <c r="DO1171" s="97"/>
      <c r="DP1171" s="97"/>
      <c r="DQ1171" s="97"/>
    </row>
    <row r="1172" spans="1:121" x14ac:dyDescent="0.25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9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/>
      <c r="CR1172" s="7"/>
      <c r="CS1172" s="7"/>
      <c r="CT1172" s="7"/>
      <c r="CU1172" s="7"/>
      <c r="CV1172" s="7"/>
      <c r="CW1172" s="7"/>
      <c r="CX1172" s="7"/>
      <c r="CY1172" s="7"/>
      <c r="CZ1172" s="7"/>
      <c r="DA1172" s="7"/>
      <c r="DB1172" s="7"/>
      <c r="DC1172" s="85"/>
      <c r="DD1172" s="85"/>
      <c r="DE1172" s="85"/>
      <c r="DF1172" s="85"/>
      <c r="DG1172" s="85"/>
      <c r="DH1172" s="85"/>
      <c r="DI1172" s="85"/>
      <c r="DJ1172" s="85"/>
      <c r="DK1172" s="85"/>
      <c r="DL1172" s="85"/>
      <c r="DM1172" s="85"/>
      <c r="DN1172" s="85"/>
      <c r="DO1172" s="97"/>
      <c r="DP1172" s="97"/>
      <c r="DQ1172" s="97"/>
    </row>
    <row r="1173" spans="1:121" x14ac:dyDescent="0.25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9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 s="7"/>
      <c r="CO1173" s="7"/>
      <c r="CP1173" s="7"/>
      <c r="CQ1173" s="7"/>
      <c r="CR1173" s="7"/>
      <c r="CS1173" s="7"/>
      <c r="CT1173" s="7"/>
      <c r="CU1173" s="7"/>
      <c r="CV1173" s="7"/>
      <c r="CW1173" s="7"/>
      <c r="CX1173" s="7"/>
      <c r="CY1173" s="7"/>
      <c r="CZ1173" s="7"/>
      <c r="DA1173" s="7"/>
      <c r="DB1173" s="7"/>
      <c r="DC1173" s="85"/>
      <c r="DD1173" s="85"/>
      <c r="DE1173" s="85"/>
      <c r="DF1173" s="85"/>
      <c r="DG1173" s="85"/>
      <c r="DH1173" s="85"/>
      <c r="DI1173" s="85"/>
      <c r="DJ1173" s="85"/>
      <c r="DK1173" s="85"/>
      <c r="DL1173" s="85"/>
      <c r="DM1173" s="85"/>
      <c r="DN1173" s="85"/>
      <c r="DO1173" s="97"/>
      <c r="DP1173" s="97"/>
      <c r="DQ1173" s="97"/>
    </row>
    <row r="1174" spans="1:121" x14ac:dyDescent="0.25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9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  <c r="CR1174" s="7"/>
      <c r="CS1174" s="7"/>
      <c r="CT1174" s="7"/>
      <c r="CU1174" s="7"/>
      <c r="CV1174" s="7"/>
      <c r="CW1174" s="7"/>
      <c r="CX1174" s="7"/>
      <c r="CY1174" s="7"/>
      <c r="CZ1174" s="7"/>
      <c r="DA1174" s="7"/>
      <c r="DB1174" s="7"/>
      <c r="DC1174" s="85"/>
      <c r="DD1174" s="85"/>
      <c r="DE1174" s="85"/>
      <c r="DF1174" s="85"/>
      <c r="DG1174" s="85"/>
      <c r="DH1174" s="85"/>
      <c r="DI1174" s="85"/>
      <c r="DJ1174" s="85"/>
      <c r="DK1174" s="85"/>
      <c r="DL1174" s="85"/>
      <c r="DM1174" s="85"/>
      <c r="DN1174" s="85"/>
      <c r="DO1174" s="97"/>
      <c r="DP1174" s="97"/>
      <c r="DQ1174" s="97"/>
    </row>
    <row r="1175" spans="1:121" x14ac:dyDescent="0.25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9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  <c r="CR1175" s="7"/>
      <c r="CS1175" s="7"/>
      <c r="CT1175" s="7"/>
      <c r="CU1175" s="7"/>
      <c r="CV1175" s="7"/>
      <c r="CW1175" s="7"/>
      <c r="CX1175" s="7"/>
      <c r="CY1175" s="7"/>
      <c r="CZ1175" s="7"/>
      <c r="DA1175" s="7"/>
      <c r="DB1175" s="7"/>
      <c r="DC1175" s="85"/>
      <c r="DD1175" s="85"/>
      <c r="DE1175" s="85"/>
      <c r="DF1175" s="85"/>
      <c r="DG1175" s="85"/>
      <c r="DH1175" s="85"/>
      <c r="DI1175" s="85"/>
      <c r="DJ1175" s="85"/>
      <c r="DK1175" s="85"/>
      <c r="DL1175" s="85"/>
      <c r="DM1175" s="85"/>
      <c r="DN1175" s="85"/>
      <c r="DO1175" s="97"/>
      <c r="DP1175" s="97"/>
      <c r="DQ1175" s="97"/>
    </row>
    <row r="1176" spans="1:121" x14ac:dyDescent="0.25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9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  <c r="CS1176" s="7"/>
      <c r="CT1176" s="7"/>
      <c r="CU1176" s="7"/>
      <c r="CV1176" s="7"/>
      <c r="CW1176" s="7"/>
      <c r="CX1176" s="7"/>
      <c r="CY1176" s="7"/>
      <c r="CZ1176" s="7"/>
      <c r="DA1176" s="7"/>
      <c r="DB1176" s="7"/>
      <c r="DC1176" s="85"/>
      <c r="DD1176" s="85"/>
      <c r="DE1176" s="85"/>
      <c r="DF1176" s="85"/>
      <c r="DG1176" s="85"/>
      <c r="DH1176" s="85"/>
      <c r="DI1176" s="85"/>
      <c r="DJ1176" s="85"/>
      <c r="DK1176" s="85"/>
      <c r="DL1176" s="85"/>
      <c r="DM1176" s="85"/>
      <c r="DN1176" s="85"/>
      <c r="DO1176" s="97"/>
      <c r="DP1176" s="97"/>
      <c r="DQ1176" s="97"/>
    </row>
    <row r="1177" spans="1:121" x14ac:dyDescent="0.25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9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  <c r="CR1177" s="7"/>
      <c r="CS1177" s="7"/>
      <c r="CT1177" s="7"/>
      <c r="CU1177" s="7"/>
      <c r="CV1177" s="7"/>
      <c r="CW1177" s="7"/>
      <c r="CX1177" s="7"/>
      <c r="CY1177" s="7"/>
      <c r="CZ1177" s="7"/>
      <c r="DA1177" s="7"/>
      <c r="DB1177" s="7"/>
      <c r="DC1177" s="85"/>
      <c r="DD1177" s="85"/>
      <c r="DE1177" s="85"/>
      <c r="DF1177" s="85"/>
      <c r="DG1177" s="85"/>
      <c r="DH1177" s="85"/>
      <c r="DI1177" s="85"/>
      <c r="DJ1177" s="85"/>
      <c r="DK1177" s="85"/>
      <c r="DL1177" s="85"/>
      <c r="DM1177" s="85"/>
      <c r="DN1177" s="85"/>
      <c r="DO1177" s="97"/>
      <c r="DP1177" s="97"/>
      <c r="DQ1177" s="97"/>
    </row>
    <row r="1178" spans="1:121" x14ac:dyDescent="0.25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9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 s="7"/>
      <c r="CO1178" s="7"/>
      <c r="CP1178" s="7"/>
      <c r="CQ1178" s="7"/>
      <c r="CR1178" s="7"/>
      <c r="CS1178" s="7"/>
      <c r="CT1178" s="7"/>
      <c r="CU1178" s="7"/>
      <c r="CV1178" s="7"/>
      <c r="CW1178" s="7"/>
      <c r="CX1178" s="7"/>
      <c r="CY1178" s="7"/>
      <c r="CZ1178" s="7"/>
      <c r="DA1178" s="7"/>
      <c r="DB1178" s="7"/>
      <c r="DC1178" s="85"/>
      <c r="DD1178" s="85"/>
      <c r="DE1178" s="85"/>
      <c r="DF1178" s="85"/>
      <c r="DG1178" s="85"/>
      <c r="DH1178" s="85"/>
      <c r="DI1178" s="85"/>
      <c r="DJ1178" s="85"/>
      <c r="DK1178" s="85"/>
      <c r="DL1178" s="85"/>
      <c r="DM1178" s="85"/>
      <c r="DN1178" s="85"/>
      <c r="DO1178" s="97"/>
      <c r="DP1178" s="97"/>
      <c r="DQ1178" s="97"/>
    </row>
    <row r="1179" spans="1:121" x14ac:dyDescent="0.25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9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  <c r="CR1179" s="7"/>
      <c r="CS1179" s="7"/>
      <c r="CT1179" s="7"/>
      <c r="CU1179" s="7"/>
      <c r="CV1179" s="7"/>
      <c r="CW1179" s="7"/>
      <c r="CX1179" s="7"/>
      <c r="CY1179" s="7"/>
      <c r="CZ1179" s="7"/>
      <c r="DA1179" s="7"/>
      <c r="DB1179" s="7"/>
      <c r="DC1179" s="85"/>
      <c r="DD1179" s="85"/>
      <c r="DE1179" s="85"/>
      <c r="DF1179" s="85"/>
      <c r="DG1179" s="85"/>
      <c r="DH1179" s="85"/>
      <c r="DI1179" s="85"/>
      <c r="DJ1179" s="85"/>
      <c r="DK1179" s="85"/>
      <c r="DL1179" s="85"/>
      <c r="DM1179" s="85"/>
      <c r="DN1179" s="85"/>
      <c r="DO1179" s="97"/>
      <c r="DP1179" s="97"/>
      <c r="DQ1179" s="97"/>
    </row>
    <row r="1180" spans="1:121" x14ac:dyDescent="0.25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9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/>
      <c r="CR1180" s="7"/>
      <c r="CS1180" s="7"/>
      <c r="CT1180" s="7"/>
      <c r="CU1180" s="7"/>
      <c r="CV1180" s="7"/>
      <c r="CW1180" s="7"/>
      <c r="CX1180" s="7"/>
      <c r="CY1180" s="7"/>
      <c r="CZ1180" s="7"/>
      <c r="DA1180" s="7"/>
      <c r="DB1180" s="7"/>
      <c r="DC1180" s="85"/>
      <c r="DD1180" s="85"/>
      <c r="DE1180" s="85"/>
      <c r="DF1180" s="85"/>
      <c r="DG1180" s="85"/>
      <c r="DH1180" s="85"/>
      <c r="DI1180" s="85"/>
      <c r="DJ1180" s="85"/>
      <c r="DK1180" s="85"/>
      <c r="DL1180" s="85"/>
      <c r="DM1180" s="85"/>
      <c r="DN1180" s="85"/>
      <c r="DO1180" s="97"/>
      <c r="DP1180" s="97"/>
      <c r="DQ1180" s="97"/>
    </row>
    <row r="1181" spans="1:121" x14ac:dyDescent="0.25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9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 s="7"/>
      <c r="CO1181" s="7"/>
      <c r="CP1181" s="7"/>
      <c r="CQ1181" s="7"/>
      <c r="CR1181" s="7"/>
      <c r="CS1181" s="7"/>
      <c r="CT1181" s="7"/>
      <c r="CU1181" s="7"/>
      <c r="CV1181" s="7"/>
      <c r="CW1181" s="7"/>
      <c r="CX1181" s="7"/>
      <c r="CY1181" s="7"/>
      <c r="CZ1181" s="7"/>
      <c r="DA1181" s="7"/>
      <c r="DB1181" s="7"/>
      <c r="DC1181" s="85"/>
      <c r="DD1181" s="85"/>
      <c r="DE1181" s="85"/>
      <c r="DF1181" s="85"/>
      <c r="DG1181" s="85"/>
      <c r="DH1181" s="85"/>
      <c r="DI1181" s="85"/>
      <c r="DJ1181" s="85"/>
      <c r="DK1181" s="85"/>
      <c r="DL1181" s="85"/>
      <c r="DM1181" s="85"/>
      <c r="DN1181" s="85"/>
      <c r="DO1181" s="97"/>
      <c r="DP1181" s="97"/>
      <c r="DQ1181" s="97"/>
    </row>
    <row r="1182" spans="1:121" x14ac:dyDescent="0.25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9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  <c r="CR1182" s="7"/>
      <c r="CS1182" s="7"/>
      <c r="CT1182" s="7"/>
      <c r="CU1182" s="7"/>
      <c r="CV1182" s="7"/>
      <c r="CW1182" s="7"/>
      <c r="CX1182" s="7"/>
      <c r="CY1182" s="7"/>
      <c r="CZ1182" s="7"/>
      <c r="DA1182" s="7"/>
      <c r="DB1182" s="7"/>
      <c r="DC1182" s="85"/>
      <c r="DD1182" s="85"/>
      <c r="DE1182" s="85"/>
      <c r="DF1182" s="85"/>
      <c r="DG1182" s="85"/>
      <c r="DH1182" s="85"/>
      <c r="DI1182" s="85"/>
      <c r="DJ1182" s="85"/>
      <c r="DK1182" s="85"/>
      <c r="DL1182" s="85"/>
      <c r="DM1182" s="85"/>
      <c r="DN1182" s="85"/>
      <c r="DO1182" s="97"/>
      <c r="DP1182" s="97"/>
      <c r="DQ1182" s="97"/>
    </row>
    <row r="1183" spans="1:121" x14ac:dyDescent="0.25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9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  <c r="CR1183" s="7"/>
      <c r="CS1183" s="7"/>
      <c r="CT1183" s="7"/>
      <c r="CU1183" s="7"/>
      <c r="CV1183" s="7"/>
      <c r="CW1183" s="7"/>
      <c r="CX1183" s="7"/>
      <c r="CY1183" s="7"/>
      <c r="CZ1183" s="7"/>
      <c r="DA1183" s="7"/>
      <c r="DB1183" s="7"/>
      <c r="DC1183" s="85"/>
      <c r="DD1183" s="85"/>
      <c r="DE1183" s="85"/>
      <c r="DF1183" s="85"/>
      <c r="DG1183" s="85"/>
      <c r="DH1183" s="85"/>
      <c r="DI1183" s="85"/>
      <c r="DJ1183" s="85"/>
      <c r="DK1183" s="85"/>
      <c r="DL1183" s="85"/>
      <c r="DM1183" s="85"/>
      <c r="DN1183" s="85"/>
      <c r="DO1183" s="97"/>
      <c r="DP1183" s="97"/>
      <c r="DQ1183" s="97"/>
    </row>
    <row r="1184" spans="1:121" x14ac:dyDescent="0.25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9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  <c r="CR1184" s="7"/>
      <c r="CS1184" s="7"/>
      <c r="CT1184" s="7"/>
      <c r="CU1184" s="7"/>
      <c r="CV1184" s="7"/>
      <c r="CW1184" s="7"/>
      <c r="CX1184" s="7"/>
      <c r="CY1184" s="7"/>
      <c r="CZ1184" s="7"/>
      <c r="DA1184" s="7"/>
      <c r="DB1184" s="7"/>
      <c r="DC1184" s="85"/>
      <c r="DD1184" s="85"/>
      <c r="DE1184" s="85"/>
      <c r="DF1184" s="85"/>
      <c r="DG1184" s="85"/>
      <c r="DH1184" s="85"/>
      <c r="DI1184" s="85"/>
      <c r="DJ1184" s="85"/>
      <c r="DK1184" s="85"/>
      <c r="DL1184" s="85"/>
      <c r="DM1184" s="85"/>
      <c r="DN1184" s="85"/>
      <c r="DO1184" s="97"/>
      <c r="DP1184" s="97"/>
      <c r="DQ1184" s="97"/>
    </row>
    <row r="1185" spans="1:121" x14ac:dyDescent="0.25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9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 s="7"/>
      <c r="CO1185" s="7"/>
      <c r="CP1185" s="7"/>
      <c r="CQ1185" s="7"/>
      <c r="CR1185" s="7"/>
      <c r="CS1185" s="7"/>
      <c r="CT1185" s="7"/>
      <c r="CU1185" s="7"/>
      <c r="CV1185" s="7"/>
      <c r="CW1185" s="7"/>
      <c r="CX1185" s="7"/>
      <c r="CY1185" s="7"/>
      <c r="CZ1185" s="7"/>
      <c r="DA1185" s="7"/>
      <c r="DB1185" s="7"/>
      <c r="DC1185" s="85"/>
      <c r="DD1185" s="85"/>
      <c r="DE1185" s="85"/>
      <c r="DF1185" s="85"/>
      <c r="DG1185" s="85"/>
      <c r="DH1185" s="85"/>
      <c r="DI1185" s="85"/>
      <c r="DJ1185" s="85"/>
      <c r="DK1185" s="85"/>
      <c r="DL1185" s="85"/>
      <c r="DM1185" s="85"/>
      <c r="DN1185" s="85"/>
      <c r="DO1185" s="97"/>
      <c r="DP1185" s="97"/>
      <c r="DQ1185" s="97"/>
    </row>
    <row r="1186" spans="1:121" x14ac:dyDescent="0.25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9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/>
      <c r="CR1186" s="7"/>
      <c r="CS1186" s="7"/>
      <c r="CT1186" s="7"/>
      <c r="CU1186" s="7"/>
      <c r="CV1186" s="7"/>
      <c r="CW1186" s="7"/>
      <c r="CX1186" s="7"/>
      <c r="CY1186" s="7"/>
      <c r="CZ1186" s="7"/>
      <c r="DA1186" s="7"/>
      <c r="DB1186" s="7"/>
      <c r="DC1186" s="85"/>
      <c r="DD1186" s="85"/>
      <c r="DE1186" s="85"/>
      <c r="DF1186" s="85"/>
      <c r="DG1186" s="85"/>
      <c r="DH1186" s="85"/>
      <c r="DI1186" s="85"/>
      <c r="DJ1186" s="85"/>
      <c r="DK1186" s="85"/>
      <c r="DL1186" s="85"/>
      <c r="DM1186" s="85"/>
      <c r="DN1186" s="85"/>
      <c r="DO1186" s="97"/>
      <c r="DP1186" s="97"/>
      <c r="DQ1186" s="97"/>
    </row>
    <row r="1187" spans="1:121" x14ac:dyDescent="0.25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9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 s="7"/>
      <c r="CO1187" s="7"/>
      <c r="CP1187" s="7"/>
      <c r="CQ1187" s="7"/>
      <c r="CR1187" s="7"/>
      <c r="CS1187" s="7"/>
      <c r="CT1187" s="7"/>
      <c r="CU1187" s="7"/>
      <c r="CV1187" s="7"/>
      <c r="CW1187" s="7"/>
      <c r="CX1187" s="7"/>
      <c r="CY1187" s="7"/>
      <c r="CZ1187" s="7"/>
      <c r="DA1187" s="7"/>
      <c r="DB1187" s="7"/>
      <c r="DC1187" s="85"/>
      <c r="DD1187" s="85"/>
      <c r="DE1187" s="85"/>
      <c r="DF1187" s="85"/>
      <c r="DG1187" s="85"/>
      <c r="DH1187" s="85"/>
      <c r="DI1187" s="85"/>
      <c r="DJ1187" s="85"/>
      <c r="DK1187" s="85"/>
      <c r="DL1187" s="85"/>
      <c r="DM1187" s="85"/>
      <c r="DN1187" s="85"/>
      <c r="DO1187" s="97"/>
      <c r="DP1187" s="97"/>
      <c r="DQ1187" s="97"/>
    </row>
    <row r="1188" spans="1:121" x14ac:dyDescent="0.25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9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  <c r="CR1188" s="7"/>
      <c r="CS1188" s="7"/>
      <c r="CT1188" s="7"/>
      <c r="CU1188" s="7"/>
      <c r="CV1188" s="7"/>
      <c r="CW1188" s="7"/>
      <c r="CX1188" s="7"/>
      <c r="CY1188" s="7"/>
      <c r="CZ1188" s="7"/>
      <c r="DA1188" s="7"/>
      <c r="DB1188" s="7"/>
      <c r="DC1188" s="85"/>
      <c r="DD1188" s="85"/>
      <c r="DE1188" s="85"/>
      <c r="DF1188" s="85"/>
      <c r="DG1188" s="85"/>
      <c r="DH1188" s="85"/>
      <c r="DI1188" s="85"/>
      <c r="DJ1188" s="85"/>
      <c r="DK1188" s="85"/>
      <c r="DL1188" s="85"/>
      <c r="DM1188" s="85"/>
      <c r="DN1188" s="85"/>
      <c r="DO1188" s="97"/>
      <c r="DP1188" s="97"/>
      <c r="DQ1188" s="97"/>
    </row>
    <row r="1189" spans="1:121" x14ac:dyDescent="0.25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9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 s="7"/>
      <c r="CO1189" s="7"/>
      <c r="CP1189" s="7"/>
      <c r="CQ1189" s="7"/>
      <c r="CR1189" s="7"/>
      <c r="CS1189" s="7"/>
      <c r="CT1189" s="7"/>
      <c r="CU1189" s="7"/>
      <c r="CV1189" s="7"/>
      <c r="CW1189" s="7"/>
      <c r="CX1189" s="7"/>
      <c r="CY1189" s="7"/>
      <c r="CZ1189" s="7"/>
      <c r="DA1189" s="7"/>
      <c r="DB1189" s="7"/>
      <c r="DC1189" s="85"/>
      <c r="DD1189" s="85"/>
      <c r="DE1189" s="85"/>
      <c r="DF1189" s="85"/>
      <c r="DG1189" s="85"/>
      <c r="DH1189" s="85"/>
      <c r="DI1189" s="85"/>
      <c r="DJ1189" s="85"/>
      <c r="DK1189" s="85"/>
      <c r="DL1189" s="85"/>
      <c r="DM1189" s="85"/>
      <c r="DN1189" s="85"/>
      <c r="DO1189" s="97"/>
      <c r="DP1189" s="97"/>
      <c r="DQ1189" s="97"/>
    </row>
    <row r="1190" spans="1:121" x14ac:dyDescent="0.25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9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/>
      <c r="CR1190" s="7"/>
      <c r="CS1190" s="7"/>
      <c r="CT1190" s="7"/>
      <c r="CU1190" s="7"/>
      <c r="CV1190" s="7"/>
      <c r="CW1190" s="7"/>
      <c r="CX1190" s="7"/>
      <c r="CY1190" s="7"/>
      <c r="CZ1190" s="7"/>
      <c r="DA1190" s="7"/>
      <c r="DB1190" s="7"/>
      <c r="DC1190" s="85"/>
      <c r="DD1190" s="85"/>
      <c r="DE1190" s="85"/>
      <c r="DF1190" s="85"/>
      <c r="DG1190" s="85"/>
      <c r="DH1190" s="85"/>
      <c r="DI1190" s="85"/>
      <c r="DJ1190" s="85"/>
      <c r="DK1190" s="85"/>
      <c r="DL1190" s="85"/>
      <c r="DM1190" s="85"/>
      <c r="DN1190" s="85"/>
      <c r="DO1190" s="97"/>
      <c r="DP1190" s="97"/>
      <c r="DQ1190" s="97"/>
    </row>
    <row r="1191" spans="1:121" x14ac:dyDescent="0.25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9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 s="7"/>
      <c r="CO1191" s="7"/>
      <c r="CP1191" s="7"/>
      <c r="CQ1191" s="7"/>
      <c r="CR1191" s="7"/>
      <c r="CS1191" s="7"/>
      <c r="CT1191" s="7"/>
      <c r="CU1191" s="7"/>
      <c r="CV1191" s="7"/>
      <c r="CW1191" s="7"/>
      <c r="CX1191" s="7"/>
      <c r="CY1191" s="7"/>
      <c r="CZ1191" s="7"/>
      <c r="DA1191" s="7"/>
      <c r="DB1191" s="7"/>
      <c r="DC1191" s="85"/>
      <c r="DD1191" s="85"/>
      <c r="DE1191" s="85"/>
      <c r="DF1191" s="85"/>
      <c r="DG1191" s="85"/>
      <c r="DH1191" s="85"/>
      <c r="DI1191" s="85"/>
      <c r="DJ1191" s="85"/>
      <c r="DK1191" s="85"/>
      <c r="DL1191" s="85"/>
      <c r="DM1191" s="85"/>
      <c r="DN1191" s="85"/>
      <c r="DO1191" s="97"/>
      <c r="DP1191" s="97"/>
      <c r="DQ1191" s="97"/>
    </row>
    <row r="1192" spans="1:121" x14ac:dyDescent="0.25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9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/>
      <c r="CR1192" s="7"/>
      <c r="CS1192" s="7"/>
      <c r="CT1192" s="7"/>
      <c r="CU1192" s="7"/>
      <c r="CV1192" s="7"/>
      <c r="CW1192" s="7"/>
      <c r="CX1192" s="7"/>
      <c r="CY1192" s="7"/>
      <c r="CZ1192" s="7"/>
      <c r="DA1192" s="7"/>
      <c r="DB1192" s="7"/>
      <c r="DC1192" s="85"/>
      <c r="DD1192" s="85"/>
      <c r="DE1192" s="85"/>
      <c r="DF1192" s="85"/>
      <c r="DG1192" s="85"/>
      <c r="DH1192" s="85"/>
      <c r="DI1192" s="85"/>
      <c r="DJ1192" s="85"/>
      <c r="DK1192" s="85"/>
      <c r="DL1192" s="85"/>
      <c r="DM1192" s="85"/>
      <c r="DN1192" s="85"/>
      <c r="DO1192" s="97"/>
      <c r="DP1192" s="97"/>
      <c r="DQ1192" s="97"/>
    </row>
    <row r="1193" spans="1:121" x14ac:dyDescent="0.25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9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  <c r="CR1193" s="7"/>
      <c r="CS1193" s="7"/>
      <c r="CT1193" s="7"/>
      <c r="CU1193" s="7"/>
      <c r="CV1193" s="7"/>
      <c r="CW1193" s="7"/>
      <c r="CX1193" s="7"/>
      <c r="CY1193" s="7"/>
      <c r="CZ1193" s="7"/>
      <c r="DA1193" s="7"/>
      <c r="DB1193" s="7"/>
      <c r="DC1193" s="85"/>
      <c r="DD1193" s="85"/>
      <c r="DE1193" s="85"/>
      <c r="DF1193" s="85"/>
      <c r="DG1193" s="85"/>
      <c r="DH1193" s="85"/>
      <c r="DI1193" s="85"/>
      <c r="DJ1193" s="85"/>
      <c r="DK1193" s="85"/>
      <c r="DL1193" s="85"/>
      <c r="DM1193" s="85"/>
      <c r="DN1193" s="85"/>
      <c r="DO1193" s="97"/>
      <c r="DP1193" s="97"/>
      <c r="DQ1193" s="97"/>
    </row>
    <row r="1194" spans="1:121" x14ac:dyDescent="0.25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9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  <c r="CR1194" s="7"/>
      <c r="CS1194" s="7"/>
      <c r="CT1194" s="7"/>
      <c r="CU1194" s="7"/>
      <c r="CV1194" s="7"/>
      <c r="CW1194" s="7"/>
      <c r="CX1194" s="7"/>
      <c r="CY1194" s="7"/>
      <c r="CZ1194" s="7"/>
      <c r="DA1194" s="7"/>
      <c r="DB1194" s="7"/>
      <c r="DC1194" s="85"/>
      <c r="DD1194" s="85"/>
      <c r="DE1194" s="85"/>
      <c r="DF1194" s="85"/>
      <c r="DG1194" s="85"/>
      <c r="DH1194" s="85"/>
      <c r="DI1194" s="85"/>
      <c r="DJ1194" s="85"/>
      <c r="DK1194" s="85"/>
      <c r="DL1194" s="85"/>
      <c r="DM1194" s="85"/>
      <c r="DN1194" s="85"/>
      <c r="DO1194" s="97"/>
      <c r="DP1194" s="97"/>
      <c r="DQ1194" s="97"/>
    </row>
    <row r="1195" spans="1:121" x14ac:dyDescent="0.25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9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  <c r="CR1195" s="7"/>
      <c r="CS1195" s="7"/>
      <c r="CT1195" s="7"/>
      <c r="CU1195" s="7"/>
      <c r="CV1195" s="7"/>
      <c r="CW1195" s="7"/>
      <c r="CX1195" s="7"/>
      <c r="CY1195" s="7"/>
      <c r="CZ1195" s="7"/>
      <c r="DA1195" s="7"/>
      <c r="DB1195" s="7"/>
      <c r="DC1195" s="85"/>
      <c r="DD1195" s="85"/>
      <c r="DE1195" s="85"/>
      <c r="DF1195" s="85"/>
      <c r="DG1195" s="85"/>
      <c r="DH1195" s="85"/>
      <c r="DI1195" s="85"/>
      <c r="DJ1195" s="85"/>
      <c r="DK1195" s="85"/>
      <c r="DL1195" s="85"/>
      <c r="DM1195" s="85"/>
      <c r="DN1195" s="85"/>
      <c r="DO1195" s="97"/>
      <c r="DP1195" s="97"/>
      <c r="DQ1195" s="97"/>
    </row>
    <row r="1196" spans="1:121" x14ac:dyDescent="0.25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9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/>
      <c r="CR1196" s="7"/>
      <c r="CS1196" s="7"/>
      <c r="CT1196" s="7"/>
      <c r="CU1196" s="7"/>
      <c r="CV1196" s="7"/>
      <c r="CW1196" s="7"/>
      <c r="CX1196" s="7"/>
      <c r="CY1196" s="7"/>
      <c r="CZ1196" s="7"/>
      <c r="DA1196" s="7"/>
      <c r="DB1196" s="7"/>
      <c r="DC1196" s="85"/>
      <c r="DD1196" s="85"/>
      <c r="DE1196" s="85"/>
      <c r="DF1196" s="85"/>
      <c r="DG1196" s="85"/>
      <c r="DH1196" s="85"/>
      <c r="DI1196" s="85"/>
      <c r="DJ1196" s="85"/>
      <c r="DK1196" s="85"/>
      <c r="DL1196" s="85"/>
      <c r="DM1196" s="85"/>
      <c r="DN1196" s="85"/>
      <c r="DO1196" s="97"/>
      <c r="DP1196" s="97"/>
      <c r="DQ1196" s="97"/>
    </row>
    <row r="1197" spans="1:121" x14ac:dyDescent="0.25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9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 s="7"/>
      <c r="CO1197" s="7"/>
      <c r="CP1197" s="7"/>
      <c r="CQ1197" s="7"/>
      <c r="CR1197" s="7"/>
      <c r="CS1197" s="7"/>
      <c r="CT1197" s="7"/>
      <c r="CU1197" s="7"/>
      <c r="CV1197" s="7"/>
      <c r="CW1197" s="7"/>
      <c r="CX1197" s="7"/>
      <c r="CY1197" s="7"/>
      <c r="CZ1197" s="7"/>
      <c r="DA1197" s="7"/>
      <c r="DB1197" s="7"/>
      <c r="DC1197" s="85"/>
      <c r="DD1197" s="85"/>
      <c r="DE1197" s="85"/>
      <c r="DF1197" s="85"/>
      <c r="DG1197" s="85"/>
      <c r="DH1197" s="85"/>
      <c r="DI1197" s="85"/>
      <c r="DJ1197" s="85"/>
      <c r="DK1197" s="85"/>
      <c r="DL1197" s="85"/>
      <c r="DM1197" s="85"/>
      <c r="DN1197" s="85"/>
      <c r="DO1197" s="97"/>
      <c r="DP1197" s="97"/>
      <c r="DQ1197" s="97"/>
    </row>
    <row r="1198" spans="1:121" x14ac:dyDescent="0.25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9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/>
      <c r="CR1198" s="7"/>
      <c r="CS1198" s="7"/>
      <c r="CT1198" s="7"/>
      <c r="CU1198" s="7"/>
      <c r="CV1198" s="7"/>
      <c r="CW1198" s="7"/>
      <c r="CX1198" s="7"/>
      <c r="CY1198" s="7"/>
      <c r="CZ1198" s="7"/>
      <c r="DA1198" s="7"/>
      <c r="DB1198" s="7"/>
      <c r="DC1198" s="85"/>
      <c r="DD1198" s="85"/>
      <c r="DE1198" s="85"/>
      <c r="DF1198" s="85"/>
      <c r="DG1198" s="85"/>
      <c r="DH1198" s="85"/>
      <c r="DI1198" s="85"/>
      <c r="DJ1198" s="85"/>
      <c r="DK1198" s="85"/>
      <c r="DL1198" s="85"/>
      <c r="DM1198" s="85"/>
      <c r="DN1198" s="85"/>
      <c r="DO1198" s="97"/>
      <c r="DP1198" s="97"/>
      <c r="DQ1198" s="97"/>
    </row>
    <row r="1199" spans="1:121" x14ac:dyDescent="0.25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9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 s="7"/>
      <c r="CO1199" s="7"/>
      <c r="CP1199" s="7"/>
      <c r="CQ1199" s="7"/>
      <c r="CR1199" s="7"/>
      <c r="CS1199" s="7"/>
      <c r="CT1199" s="7"/>
      <c r="CU1199" s="7"/>
      <c r="CV1199" s="7"/>
      <c r="CW1199" s="7"/>
      <c r="CX1199" s="7"/>
      <c r="CY1199" s="7"/>
      <c r="CZ1199" s="7"/>
      <c r="DA1199" s="7"/>
      <c r="DB1199" s="7"/>
      <c r="DC1199" s="85"/>
      <c r="DD1199" s="85"/>
      <c r="DE1199" s="85"/>
      <c r="DF1199" s="85"/>
      <c r="DG1199" s="85"/>
      <c r="DH1199" s="85"/>
      <c r="DI1199" s="85"/>
      <c r="DJ1199" s="85"/>
      <c r="DK1199" s="85"/>
      <c r="DL1199" s="85"/>
      <c r="DM1199" s="85"/>
      <c r="DN1199" s="85"/>
      <c r="DO1199" s="97"/>
      <c r="DP1199" s="97"/>
      <c r="DQ1199" s="97"/>
    </row>
    <row r="1200" spans="1:121" x14ac:dyDescent="0.25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9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/>
      <c r="CR1200" s="7"/>
      <c r="CS1200" s="7"/>
      <c r="CT1200" s="7"/>
      <c r="CU1200" s="7"/>
      <c r="CV1200" s="7"/>
      <c r="CW1200" s="7"/>
      <c r="CX1200" s="7"/>
      <c r="CY1200" s="7"/>
      <c r="CZ1200" s="7"/>
      <c r="DA1200" s="7"/>
      <c r="DB1200" s="7"/>
      <c r="DC1200" s="85"/>
      <c r="DD1200" s="85"/>
      <c r="DE1200" s="85"/>
      <c r="DF1200" s="85"/>
      <c r="DG1200" s="85"/>
      <c r="DH1200" s="85"/>
      <c r="DI1200" s="85"/>
      <c r="DJ1200" s="85"/>
      <c r="DK1200" s="85"/>
      <c r="DL1200" s="85"/>
      <c r="DM1200" s="85"/>
      <c r="DN1200" s="85"/>
      <c r="DO1200" s="97"/>
      <c r="DP1200" s="97"/>
      <c r="DQ1200" s="97"/>
    </row>
    <row r="1201" spans="1:121" x14ac:dyDescent="0.25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9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  <c r="CR1201" s="7"/>
      <c r="CS1201" s="7"/>
      <c r="CT1201" s="7"/>
      <c r="CU1201" s="7"/>
      <c r="CV1201" s="7"/>
      <c r="CW1201" s="7"/>
      <c r="CX1201" s="7"/>
      <c r="CY1201" s="7"/>
      <c r="CZ1201" s="7"/>
      <c r="DA1201" s="7"/>
      <c r="DB1201" s="7"/>
      <c r="DC1201" s="85"/>
      <c r="DD1201" s="85"/>
      <c r="DE1201" s="85"/>
      <c r="DF1201" s="85"/>
      <c r="DG1201" s="85"/>
      <c r="DH1201" s="85"/>
      <c r="DI1201" s="85"/>
      <c r="DJ1201" s="85"/>
      <c r="DK1201" s="85"/>
      <c r="DL1201" s="85"/>
      <c r="DM1201" s="85"/>
      <c r="DN1201" s="85"/>
      <c r="DO1201" s="97"/>
      <c r="DP1201" s="97"/>
      <c r="DQ1201" s="97"/>
    </row>
    <row r="1202" spans="1:121" x14ac:dyDescent="0.25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9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  <c r="CS1202" s="7"/>
      <c r="CT1202" s="7"/>
      <c r="CU1202" s="7"/>
      <c r="CV1202" s="7"/>
      <c r="CW1202" s="7"/>
      <c r="CX1202" s="7"/>
      <c r="CY1202" s="7"/>
      <c r="CZ1202" s="7"/>
      <c r="DA1202" s="7"/>
      <c r="DB1202" s="7"/>
      <c r="DC1202" s="85"/>
      <c r="DD1202" s="85"/>
      <c r="DE1202" s="85"/>
      <c r="DF1202" s="85"/>
      <c r="DG1202" s="85"/>
      <c r="DH1202" s="85"/>
      <c r="DI1202" s="85"/>
      <c r="DJ1202" s="85"/>
      <c r="DK1202" s="85"/>
      <c r="DL1202" s="85"/>
      <c r="DM1202" s="85"/>
      <c r="DN1202" s="85"/>
      <c r="DO1202" s="97"/>
      <c r="DP1202" s="97"/>
      <c r="DQ1202" s="97"/>
    </row>
    <row r="1203" spans="1:121" x14ac:dyDescent="0.25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9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  <c r="CR1203" s="7"/>
      <c r="CS1203" s="7"/>
      <c r="CT1203" s="7"/>
      <c r="CU1203" s="7"/>
      <c r="CV1203" s="7"/>
      <c r="CW1203" s="7"/>
      <c r="CX1203" s="7"/>
      <c r="CY1203" s="7"/>
      <c r="CZ1203" s="7"/>
      <c r="DA1203" s="7"/>
      <c r="DB1203" s="7"/>
      <c r="DC1203" s="85"/>
      <c r="DD1203" s="85"/>
      <c r="DE1203" s="85"/>
      <c r="DF1203" s="85"/>
      <c r="DG1203" s="85"/>
      <c r="DH1203" s="85"/>
      <c r="DI1203" s="85"/>
      <c r="DJ1203" s="85"/>
      <c r="DK1203" s="85"/>
      <c r="DL1203" s="85"/>
      <c r="DM1203" s="85"/>
      <c r="DN1203" s="85"/>
      <c r="DO1203" s="97"/>
      <c r="DP1203" s="97"/>
      <c r="DQ1203" s="97"/>
    </row>
    <row r="1204" spans="1:121" x14ac:dyDescent="0.25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9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  <c r="CR1204" s="7"/>
      <c r="CS1204" s="7"/>
      <c r="CT1204" s="7"/>
      <c r="CU1204" s="7"/>
      <c r="CV1204" s="7"/>
      <c r="CW1204" s="7"/>
      <c r="CX1204" s="7"/>
      <c r="CY1204" s="7"/>
      <c r="CZ1204" s="7"/>
      <c r="DA1204" s="7"/>
      <c r="DB1204" s="7"/>
      <c r="DC1204" s="85"/>
      <c r="DD1204" s="85"/>
      <c r="DE1204" s="85"/>
      <c r="DF1204" s="85"/>
      <c r="DG1204" s="85"/>
      <c r="DH1204" s="85"/>
      <c r="DI1204" s="85"/>
      <c r="DJ1204" s="85"/>
      <c r="DK1204" s="85"/>
      <c r="DL1204" s="85"/>
      <c r="DM1204" s="85"/>
      <c r="DN1204" s="85"/>
      <c r="DO1204" s="97"/>
      <c r="DP1204" s="97"/>
      <c r="DQ1204" s="97"/>
    </row>
    <row r="1205" spans="1:121" x14ac:dyDescent="0.25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9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  <c r="CR1205" s="7"/>
      <c r="CS1205" s="7"/>
      <c r="CT1205" s="7"/>
      <c r="CU1205" s="7"/>
      <c r="CV1205" s="7"/>
      <c r="CW1205" s="7"/>
      <c r="CX1205" s="7"/>
      <c r="CY1205" s="7"/>
      <c r="CZ1205" s="7"/>
      <c r="DA1205" s="7"/>
      <c r="DB1205" s="7"/>
      <c r="DC1205" s="85"/>
      <c r="DD1205" s="85"/>
      <c r="DE1205" s="85"/>
      <c r="DF1205" s="85"/>
      <c r="DG1205" s="85"/>
      <c r="DH1205" s="85"/>
      <c r="DI1205" s="85"/>
      <c r="DJ1205" s="85"/>
      <c r="DK1205" s="85"/>
      <c r="DL1205" s="85"/>
      <c r="DM1205" s="85"/>
      <c r="DN1205" s="85"/>
      <c r="DO1205" s="97"/>
      <c r="DP1205" s="97"/>
      <c r="DQ1205" s="97"/>
    </row>
    <row r="1206" spans="1:121" x14ac:dyDescent="0.25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9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  <c r="CR1206" s="7"/>
      <c r="CS1206" s="7"/>
      <c r="CT1206" s="7"/>
      <c r="CU1206" s="7"/>
      <c r="CV1206" s="7"/>
      <c r="CW1206" s="7"/>
      <c r="CX1206" s="7"/>
      <c r="CY1206" s="7"/>
      <c r="CZ1206" s="7"/>
      <c r="DA1206" s="7"/>
      <c r="DB1206" s="7"/>
      <c r="DC1206" s="85"/>
      <c r="DD1206" s="85"/>
      <c r="DE1206" s="85"/>
      <c r="DF1206" s="85"/>
      <c r="DG1206" s="85"/>
      <c r="DH1206" s="85"/>
      <c r="DI1206" s="85"/>
      <c r="DJ1206" s="85"/>
      <c r="DK1206" s="85"/>
      <c r="DL1206" s="85"/>
      <c r="DM1206" s="85"/>
      <c r="DN1206" s="85"/>
      <c r="DO1206" s="97"/>
      <c r="DP1206" s="97"/>
      <c r="DQ1206" s="97"/>
    </row>
    <row r="1207" spans="1:121" x14ac:dyDescent="0.25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9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  <c r="CR1207" s="7"/>
      <c r="CS1207" s="7"/>
      <c r="CT1207" s="7"/>
      <c r="CU1207" s="7"/>
      <c r="CV1207" s="7"/>
      <c r="CW1207" s="7"/>
      <c r="CX1207" s="7"/>
      <c r="CY1207" s="7"/>
      <c r="CZ1207" s="7"/>
      <c r="DA1207" s="7"/>
      <c r="DB1207" s="7"/>
      <c r="DC1207" s="85"/>
      <c r="DD1207" s="85"/>
      <c r="DE1207" s="85"/>
      <c r="DF1207" s="85"/>
      <c r="DG1207" s="85"/>
      <c r="DH1207" s="85"/>
      <c r="DI1207" s="85"/>
      <c r="DJ1207" s="85"/>
      <c r="DK1207" s="85"/>
      <c r="DL1207" s="85"/>
      <c r="DM1207" s="85"/>
      <c r="DN1207" s="85"/>
      <c r="DO1207" s="97"/>
      <c r="DP1207" s="97"/>
      <c r="DQ1207" s="97"/>
    </row>
    <row r="1208" spans="1:121" x14ac:dyDescent="0.25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9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/>
      <c r="CR1208" s="7"/>
      <c r="CS1208" s="7"/>
      <c r="CT1208" s="7"/>
      <c r="CU1208" s="7"/>
      <c r="CV1208" s="7"/>
      <c r="CW1208" s="7"/>
      <c r="CX1208" s="7"/>
      <c r="CY1208" s="7"/>
      <c r="CZ1208" s="7"/>
      <c r="DA1208" s="7"/>
      <c r="DB1208" s="7"/>
      <c r="DC1208" s="85"/>
      <c r="DD1208" s="85"/>
      <c r="DE1208" s="85"/>
      <c r="DF1208" s="85"/>
      <c r="DG1208" s="85"/>
      <c r="DH1208" s="85"/>
      <c r="DI1208" s="85"/>
      <c r="DJ1208" s="85"/>
      <c r="DK1208" s="85"/>
      <c r="DL1208" s="85"/>
      <c r="DM1208" s="85"/>
      <c r="DN1208" s="85"/>
      <c r="DO1208" s="97"/>
      <c r="DP1208" s="97"/>
      <c r="DQ1208" s="97"/>
    </row>
    <row r="1209" spans="1:121" x14ac:dyDescent="0.25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9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 s="7"/>
      <c r="CO1209" s="7"/>
      <c r="CP1209" s="7"/>
      <c r="CQ1209" s="7"/>
      <c r="CR1209" s="7"/>
      <c r="CS1209" s="7"/>
      <c r="CT1209" s="7"/>
      <c r="CU1209" s="7"/>
      <c r="CV1209" s="7"/>
      <c r="CW1209" s="7"/>
      <c r="CX1209" s="7"/>
      <c r="CY1209" s="7"/>
      <c r="CZ1209" s="7"/>
      <c r="DA1209" s="7"/>
      <c r="DB1209" s="7"/>
      <c r="DC1209" s="85"/>
      <c r="DD1209" s="85"/>
      <c r="DE1209" s="85"/>
      <c r="DF1209" s="85"/>
      <c r="DG1209" s="85"/>
      <c r="DH1209" s="85"/>
      <c r="DI1209" s="85"/>
      <c r="DJ1209" s="85"/>
      <c r="DK1209" s="85"/>
      <c r="DL1209" s="85"/>
      <c r="DM1209" s="85"/>
      <c r="DN1209" s="85"/>
      <c r="DO1209" s="97"/>
      <c r="DP1209" s="97"/>
      <c r="DQ1209" s="97"/>
    </row>
    <row r="1210" spans="1:121" x14ac:dyDescent="0.25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9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/>
      <c r="CR1210" s="7"/>
      <c r="CS1210" s="7"/>
      <c r="CT1210" s="7"/>
      <c r="CU1210" s="7"/>
      <c r="CV1210" s="7"/>
      <c r="CW1210" s="7"/>
      <c r="CX1210" s="7"/>
      <c r="CY1210" s="7"/>
      <c r="CZ1210" s="7"/>
      <c r="DA1210" s="7"/>
      <c r="DB1210" s="7"/>
      <c r="DC1210" s="85"/>
      <c r="DD1210" s="85"/>
      <c r="DE1210" s="85"/>
      <c r="DF1210" s="85"/>
      <c r="DG1210" s="85"/>
      <c r="DH1210" s="85"/>
      <c r="DI1210" s="85"/>
      <c r="DJ1210" s="85"/>
      <c r="DK1210" s="85"/>
      <c r="DL1210" s="85"/>
      <c r="DM1210" s="85"/>
      <c r="DN1210" s="85"/>
      <c r="DO1210" s="97"/>
      <c r="DP1210" s="97"/>
      <c r="DQ1210" s="97"/>
    </row>
    <row r="1211" spans="1:121" x14ac:dyDescent="0.25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9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 s="7"/>
      <c r="CO1211" s="7"/>
      <c r="CP1211" s="7"/>
      <c r="CQ1211" s="7"/>
      <c r="CR1211" s="7"/>
      <c r="CS1211" s="7"/>
      <c r="CT1211" s="7"/>
      <c r="CU1211" s="7"/>
      <c r="CV1211" s="7"/>
      <c r="CW1211" s="7"/>
      <c r="CX1211" s="7"/>
      <c r="CY1211" s="7"/>
      <c r="CZ1211" s="7"/>
      <c r="DA1211" s="7"/>
      <c r="DB1211" s="7"/>
      <c r="DC1211" s="85"/>
      <c r="DD1211" s="85"/>
      <c r="DE1211" s="85"/>
      <c r="DF1211" s="85"/>
      <c r="DG1211" s="85"/>
      <c r="DH1211" s="85"/>
      <c r="DI1211" s="85"/>
      <c r="DJ1211" s="85"/>
      <c r="DK1211" s="85"/>
      <c r="DL1211" s="85"/>
      <c r="DM1211" s="85"/>
      <c r="DN1211" s="85"/>
      <c r="DO1211" s="97"/>
      <c r="DP1211" s="97"/>
      <c r="DQ1211" s="97"/>
    </row>
    <row r="1212" spans="1:121" x14ac:dyDescent="0.25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9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/>
      <c r="CR1212" s="7"/>
      <c r="CS1212" s="7"/>
      <c r="CT1212" s="7"/>
      <c r="CU1212" s="7"/>
      <c r="CV1212" s="7"/>
      <c r="CW1212" s="7"/>
      <c r="CX1212" s="7"/>
      <c r="CY1212" s="7"/>
      <c r="CZ1212" s="7"/>
      <c r="DA1212" s="7"/>
      <c r="DB1212" s="7"/>
      <c r="DC1212" s="85"/>
      <c r="DD1212" s="85"/>
      <c r="DE1212" s="85"/>
      <c r="DF1212" s="85"/>
      <c r="DG1212" s="85"/>
      <c r="DH1212" s="85"/>
      <c r="DI1212" s="85"/>
      <c r="DJ1212" s="85"/>
      <c r="DK1212" s="85"/>
      <c r="DL1212" s="85"/>
      <c r="DM1212" s="85"/>
      <c r="DN1212" s="85"/>
      <c r="DO1212" s="97"/>
      <c r="DP1212" s="97"/>
      <c r="DQ1212" s="97"/>
    </row>
    <row r="1213" spans="1:121" x14ac:dyDescent="0.25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9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 s="7"/>
      <c r="CO1213" s="7"/>
      <c r="CP1213" s="7"/>
      <c r="CQ1213" s="7"/>
      <c r="CR1213" s="7"/>
      <c r="CS1213" s="7"/>
      <c r="CT1213" s="7"/>
      <c r="CU1213" s="7"/>
      <c r="CV1213" s="7"/>
      <c r="CW1213" s="7"/>
      <c r="CX1213" s="7"/>
      <c r="CY1213" s="7"/>
      <c r="CZ1213" s="7"/>
      <c r="DA1213" s="7"/>
      <c r="DB1213" s="7"/>
      <c r="DC1213" s="85"/>
      <c r="DD1213" s="85"/>
      <c r="DE1213" s="85"/>
      <c r="DF1213" s="85"/>
      <c r="DG1213" s="85"/>
      <c r="DH1213" s="85"/>
      <c r="DI1213" s="85"/>
      <c r="DJ1213" s="85"/>
      <c r="DK1213" s="85"/>
      <c r="DL1213" s="85"/>
      <c r="DM1213" s="85"/>
      <c r="DN1213" s="85"/>
      <c r="DO1213" s="97"/>
      <c r="DP1213" s="97"/>
      <c r="DQ1213" s="97"/>
    </row>
    <row r="1214" spans="1:121" x14ac:dyDescent="0.25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9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/>
      <c r="CR1214" s="7"/>
      <c r="CS1214" s="7"/>
      <c r="CT1214" s="7"/>
      <c r="CU1214" s="7"/>
      <c r="CV1214" s="7"/>
      <c r="CW1214" s="7"/>
      <c r="CX1214" s="7"/>
      <c r="CY1214" s="7"/>
      <c r="CZ1214" s="7"/>
      <c r="DA1214" s="7"/>
      <c r="DB1214" s="7"/>
      <c r="DC1214" s="85"/>
      <c r="DD1214" s="85"/>
      <c r="DE1214" s="85"/>
      <c r="DF1214" s="85"/>
      <c r="DG1214" s="85"/>
      <c r="DH1214" s="85"/>
      <c r="DI1214" s="85"/>
      <c r="DJ1214" s="85"/>
      <c r="DK1214" s="85"/>
      <c r="DL1214" s="85"/>
      <c r="DM1214" s="85"/>
      <c r="DN1214" s="85"/>
      <c r="DO1214" s="97"/>
      <c r="DP1214" s="97"/>
      <c r="DQ1214" s="97"/>
    </row>
    <row r="1215" spans="1:121" x14ac:dyDescent="0.25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9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 s="7"/>
      <c r="CO1215" s="7"/>
      <c r="CP1215" s="7"/>
      <c r="CQ1215" s="7"/>
      <c r="CR1215" s="7"/>
      <c r="CS1215" s="7"/>
      <c r="CT1215" s="7"/>
      <c r="CU1215" s="7"/>
      <c r="CV1215" s="7"/>
      <c r="CW1215" s="7"/>
      <c r="CX1215" s="7"/>
      <c r="CY1215" s="7"/>
      <c r="CZ1215" s="7"/>
      <c r="DA1215" s="7"/>
      <c r="DB1215" s="7"/>
      <c r="DC1215" s="85"/>
      <c r="DD1215" s="85"/>
      <c r="DE1215" s="85"/>
      <c r="DF1215" s="85"/>
      <c r="DG1215" s="85"/>
      <c r="DH1215" s="85"/>
      <c r="DI1215" s="85"/>
      <c r="DJ1215" s="85"/>
      <c r="DK1215" s="85"/>
      <c r="DL1215" s="85"/>
      <c r="DM1215" s="85"/>
      <c r="DN1215" s="85"/>
      <c r="DO1215" s="97"/>
      <c r="DP1215" s="97"/>
      <c r="DQ1215" s="97"/>
    </row>
    <row r="1216" spans="1:121" x14ac:dyDescent="0.25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9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/>
      <c r="CR1216" s="7"/>
      <c r="CS1216" s="7"/>
      <c r="CT1216" s="7"/>
      <c r="CU1216" s="7"/>
      <c r="CV1216" s="7"/>
      <c r="CW1216" s="7"/>
      <c r="CX1216" s="7"/>
      <c r="CY1216" s="7"/>
      <c r="CZ1216" s="7"/>
      <c r="DA1216" s="7"/>
      <c r="DB1216" s="7"/>
      <c r="DC1216" s="85"/>
      <c r="DD1216" s="85"/>
      <c r="DE1216" s="85"/>
      <c r="DF1216" s="85"/>
      <c r="DG1216" s="85"/>
      <c r="DH1216" s="85"/>
      <c r="DI1216" s="85"/>
      <c r="DJ1216" s="85"/>
      <c r="DK1216" s="85"/>
      <c r="DL1216" s="85"/>
      <c r="DM1216" s="85"/>
      <c r="DN1216" s="85"/>
      <c r="DO1216" s="97"/>
      <c r="DP1216" s="97"/>
      <c r="DQ1216" s="97"/>
    </row>
    <row r="1217" spans="1:121" x14ac:dyDescent="0.25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9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  <c r="CR1217" s="7"/>
      <c r="CS1217" s="7"/>
      <c r="CT1217" s="7"/>
      <c r="CU1217" s="7"/>
      <c r="CV1217" s="7"/>
      <c r="CW1217" s="7"/>
      <c r="CX1217" s="7"/>
      <c r="CY1217" s="7"/>
      <c r="CZ1217" s="7"/>
      <c r="DA1217" s="7"/>
      <c r="DB1217" s="7"/>
      <c r="DC1217" s="85"/>
      <c r="DD1217" s="85"/>
      <c r="DE1217" s="85"/>
      <c r="DF1217" s="85"/>
      <c r="DG1217" s="85"/>
      <c r="DH1217" s="85"/>
      <c r="DI1217" s="85"/>
      <c r="DJ1217" s="85"/>
      <c r="DK1217" s="85"/>
      <c r="DL1217" s="85"/>
      <c r="DM1217" s="85"/>
      <c r="DN1217" s="85"/>
      <c r="DO1217" s="97"/>
      <c r="DP1217" s="97"/>
      <c r="DQ1217" s="97"/>
    </row>
    <row r="1218" spans="1:121" x14ac:dyDescent="0.25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9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/>
      <c r="CR1218" s="7"/>
      <c r="CS1218" s="7"/>
      <c r="CT1218" s="7"/>
      <c r="CU1218" s="7"/>
      <c r="CV1218" s="7"/>
      <c r="CW1218" s="7"/>
      <c r="CX1218" s="7"/>
      <c r="CY1218" s="7"/>
      <c r="CZ1218" s="7"/>
      <c r="DA1218" s="7"/>
      <c r="DB1218" s="7"/>
      <c r="DC1218" s="85"/>
      <c r="DD1218" s="85"/>
      <c r="DE1218" s="85"/>
      <c r="DF1218" s="85"/>
      <c r="DG1218" s="85"/>
      <c r="DH1218" s="85"/>
      <c r="DI1218" s="85"/>
      <c r="DJ1218" s="85"/>
      <c r="DK1218" s="85"/>
      <c r="DL1218" s="85"/>
      <c r="DM1218" s="85"/>
      <c r="DN1218" s="85"/>
      <c r="DO1218" s="97"/>
      <c r="DP1218" s="97"/>
      <c r="DQ1218" s="97"/>
    </row>
    <row r="1219" spans="1:121" x14ac:dyDescent="0.25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9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 s="7"/>
      <c r="CO1219" s="7"/>
      <c r="CP1219" s="7"/>
      <c r="CQ1219" s="7"/>
      <c r="CR1219" s="7"/>
      <c r="CS1219" s="7"/>
      <c r="CT1219" s="7"/>
      <c r="CU1219" s="7"/>
      <c r="CV1219" s="7"/>
      <c r="CW1219" s="7"/>
      <c r="CX1219" s="7"/>
      <c r="CY1219" s="7"/>
      <c r="CZ1219" s="7"/>
      <c r="DA1219" s="7"/>
      <c r="DB1219" s="7"/>
      <c r="DC1219" s="85"/>
      <c r="DD1219" s="85"/>
      <c r="DE1219" s="85"/>
      <c r="DF1219" s="85"/>
      <c r="DG1219" s="85"/>
      <c r="DH1219" s="85"/>
      <c r="DI1219" s="85"/>
      <c r="DJ1219" s="85"/>
      <c r="DK1219" s="85"/>
      <c r="DL1219" s="85"/>
      <c r="DM1219" s="85"/>
      <c r="DN1219" s="85"/>
      <c r="DO1219" s="97"/>
      <c r="DP1219" s="97"/>
      <c r="DQ1219" s="97"/>
    </row>
    <row r="1220" spans="1:121" x14ac:dyDescent="0.25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9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/>
      <c r="CR1220" s="7"/>
      <c r="CS1220" s="7"/>
      <c r="CT1220" s="7"/>
      <c r="CU1220" s="7"/>
      <c r="CV1220" s="7"/>
      <c r="CW1220" s="7"/>
      <c r="CX1220" s="7"/>
      <c r="CY1220" s="7"/>
      <c r="CZ1220" s="7"/>
      <c r="DA1220" s="7"/>
      <c r="DB1220" s="7"/>
      <c r="DC1220" s="85"/>
      <c r="DD1220" s="85"/>
      <c r="DE1220" s="85"/>
      <c r="DF1220" s="85"/>
      <c r="DG1220" s="85"/>
      <c r="DH1220" s="85"/>
      <c r="DI1220" s="85"/>
      <c r="DJ1220" s="85"/>
      <c r="DK1220" s="85"/>
      <c r="DL1220" s="85"/>
      <c r="DM1220" s="85"/>
      <c r="DN1220" s="85"/>
      <c r="DO1220" s="97"/>
      <c r="DP1220" s="97"/>
      <c r="DQ1220" s="97"/>
    </row>
    <row r="1221" spans="1:121" x14ac:dyDescent="0.25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9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 s="7"/>
      <c r="CO1221" s="7"/>
      <c r="CP1221" s="7"/>
      <c r="CQ1221" s="7"/>
      <c r="CR1221" s="7"/>
      <c r="CS1221" s="7"/>
      <c r="CT1221" s="7"/>
      <c r="CU1221" s="7"/>
      <c r="CV1221" s="7"/>
      <c r="CW1221" s="7"/>
      <c r="CX1221" s="7"/>
      <c r="CY1221" s="7"/>
      <c r="CZ1221" s="7"/>
      <c r="DA1221" s="7"/>
      <c r="DB1221" s="7"/>
      <c r="DC1221" s="85"/>
      <c r="DD1221" s="85"/>
      <c r="DE1221" s="85"/>
      <c r="DF1221" s="85"/>
      <c r="DG1221" s="85"/>
      <c r="DH1221" s="85"/>
      <c r="DI1221" s="85"/>
      <c r="DJ1221" s="85"/>
      <c r="DK1221" s="85"/>
      <c r="DL1221" s="85"/>
      <c r="DM1221" s="85"/>
      <c r="DN1221" s="85"/>
      <c r="DO1221" s="97"/>
      <c r="DP1221" s="97"/>
      <c r="DQ1221" s="97"/>
    </row>
    <row r="1222" spans="1:121" x14ac:dyDescent="0.25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9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/>
      <c r="CR1222" s="7"/>
      <c r="CS1222" s="7"/>
      <c r="CT1222" s="7"/>
      <c r="CU1222" s="7"/>
      <c r="CV1222" s="7"/>
      <c r="CW1222" s="7"/>
      <c r="CX1222" s="7"/>
      <c r="CY1222" s="7"/>
      <c r="CZ1222" s="7"/>
      <c r="DA1222" s="7"/>
      <c r="DB1222" s="7"/>
      <c r="DC1222" s="85"/>
      <c r="DD1222" s="85"/>
      <c r="DE1222" s="85"/>
      <c r="DF1222" s="85"/>
      <c r="DG1222" s="85"/>
      <c r="DH1222" s="85"/>
      <c r="DI1222" s="85"/>
      <c r="DJ1222" s="85"/>
      <c r="DK1222" s="85"/>
      <c r="DL1222" s="85"/>
      <c r="DM1222" s="85"/>
      <c r="DN1222" s="85"/>
      <c r="DO1222" s="97"/>
      <c r="DP1222" s="97"/>
      <c r="DQ1222" s="97"/>
    </row>
    <row r="1223" spans="1:121" x14ac:dyDescent="0.25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9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 s="7"/>
      <c r="CO1223" s="7"/>
      <c r="CP1223" s="7"/>
      <c r="CQ1223" s="7"/>
      <c r="CR1223" s="7"/>
      <c r="CS1223" s="7"/>
      <c r="CT1223" s="7"/>
      <c r="CU1223" s="7"/>
      <c r="CV1223" s="7"/>
      <c r="CW1223" s="7"/>
      <c r="CX1223" s="7"/>
      <c r="CY1223" s="7"/>
      <c r="CZ1223" s="7"/>
      <c r="DA1223" s="7"/>
      <c r="DB1223" s="7"/>
      <c r="DC1223" s="85"/>
      <c r="DD1223" s="85"/>
      <c r="DE1223" s="85"/>
      <c r="DF1223" s="85"/>
      <c r="DG1223" s="85"/>
      <c r="DH1223" s="85"/>
      <c r="DI1223" s="85"/>
      <c r="DJ1223" s="85"/>
      <c r="DK1223" s="85"/>
      <c r="DL1223" s="85"/>
      <c r="DM1223" s="85"/>
      <c r="DN1223" s="85"/>
      <c r="DO1223" s="97"/>
      <c r="DP1223" s="97"/>
      <c r="DQ1223" s="97"/>
    </row>
    <row r="1224" spans="1:121" x14ac:dyDescent="0.25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9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/>
      <c r="CR1224" s="7"/>
      <c r="CS1224" s="7"/>
      <c r="CT1224" s="7"/>
      <c r="CU1224" s="7"/>
      <c r="CV1224" s="7"/>
      <c r="CW1224" s="7"/>
      <c r="CX1224" s="7"/>
      <c r="CY1224" s="7"/>
      <c r="CZ1224" s="7"/>
      <c r="DA1224" s="7"/>
      <c r="DB1224" s="7"/>
      <c r="DC1224" s="85"/>
      <c r="DD1224" s="85"/>
      <c r="DE1224" s="85"/>
      <c r="DF1224" s="85"/>
      <c r="DG1224" s="85"/>
      <c r="DH1224" s="85"/>
      <c r="DI1224" s="85"/>
      <c r="DJ1224" s="85"/>
      <c r="DK1224" s="85"/>
      <c r="DL1224" s="85"/>
      <c r="DM1224" s="85"/>
      <c r="DN1224" s="85"/>
      <c r="DO1224" s="97"/>
      <c r="DP1224" s="97"/>
      <c r="DQ1224" s="97"/>
    </row>
    <row r="1225" spans="1:121" x14ac:dyDescent="0.25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9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 s="7"/>
      <c r="CO1225" s="7"/>
      <c r="CP1225" s="7"/>
      <c r="CQ1225" s="7"/>
      <c r="CR1225" s="7"/>
      <c r="CS1225" s="7"/>
      <c r="CT1225" s="7"/>
      <c r="CU1225" s="7"/>
      <c r="CV1225" s="7"/>
      <c r="CW1225" s="7"/>
      <c r="CX1225" s="7"/>
      <c r="CY1225" s="7"/>
      <c r="CZ1225" s="7"/>
      <c r="DA1225" s="7"/>
      <c r="DB1225" s="7"/>
      <c r="DC1225" s="85"/>
      <c r="DD1225" s="85"/>
      <c r="DE1225" s="85"/>
      <c r="DF1225" s="85"/>
      <c r="DG1225" s="85"/>
      <c r="DH1225" s="85"/>
      <c r="DI1225" s="85"/>
      <c r="DJ1225" s="85"/>
      <c r="DK1225" s="85"/>
      <c r="DL1225" s="85"/>
      <c r="DM1225" s="85"/>
      <c r="DN1225" s="85"/>
      <c r="DO1225" s="97"/>
      <c r="DP1225" s="97"/>
      <c r="DQ1225" s="97"/>
    </row>
    <row r="1226" spans="1:121" x14ac:dyDescent="0.25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9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/>
      <c r="CR1226" s="7"/>
      <c r="CS1226" s="7"/>
      <c r="CT1226" s="7"/>
      <c r="CU1226" s="7"/>
      <c r="CV1226" s="7"/>
      <c r="CW1226" s="7"/>
      <c r="CX1226" s="7"/>
      <c r="CY1226" s="7"/>
      <c r="CZ1226" s="7"/>
      <c r="DA1226" s="7"/>
      <c r="DB1226" s="7"/>
      <c r="DC1226" s="85"/>
      <c r="DD1226" s="85"/>
      <c r="DE1226" s="85"/>
      <c r="DF1226" s="85"/>
      <c r="DG1226" s="85"/>
      <c r="DH1226" s="85"/>
      <c r="DI1226" s="85"/>
      <c r="DJ1226" s="85"/>
      <c r="DK1226" s="85"/>
      <c r="DL1226" s="85"/>
      <c r="DM1226" s="85"/>
      <c r="DN1226" s="85"/>
      <c r="DO1226" s="97"/>
      <c r="DP1226" s="97"/>
      <c r="DQ1226" s="97"/>
    </row>
    <row r="1227" spans="1:121" x14ac:dyDescent="0.25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9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 s="7"/>
      <c r="CO1227" s="7"/>
      <c r="CP1227" s="7"/>
      <c r="CQ1227" s="7"/>
      <c r="CR1227" s="7"/>
      <c r="CS1227" s="7"/>
      <c r="CT1227" s="7"/>
      <c r="CU1227" s="7"/>
      <c r="CV1227" s="7"/>
      <c r="CW1227" s="7"/>
      <c r="CX1227" s="7"/>
      <c r="CY1227" s="7"/>
      <c r="CZ1227" s="7"/>
      <c r="DA1227" s="7"/>
      <c r="DB1227" s="7"/>
      <c r="DC1227" s="85"/>
      <c r="DD1227" s="85"/>
      <c r="DE1227" s="85"/>
      <c r="DF1227" s="85"/>
      <c r="DG1227" s="85"/>
      <c r="DH1227" s="85"/>
      <c r="DI1227" s="85"/>
      <c r="DJ1227" s="85"/>
      <c r="DK1227" s="85"/>
      <c r="DL1227" s="85"/>
      <c r="DM1227" s="85"/>
      <c r="DN1227" s="85"/>
      <c r="DO1227" s="97"/>
      <c r="DP1227" s="97"/>
      <c r="DQ1227" s="97"/>
    </row>
    <row r="1228" spans="1:121" x14ac:dyDescent="0.25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9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/>
      <c r="CR1228" s="7"/>
      <c r="CS1228" s="7"/>
      <c r="CT1228" s="7"/>
      <c r="CU1228" s="7"/>
      <c r="CV1228" s="7"/>
      <c r="CW1228" s="7"/>
      <c r="CX1228" s="7"/>
      <c r="CY1228" s="7"/>
      <c r="CZ1228" s="7"/>
      <c r="DA1228" s="7"/>
      <c r="DB1228" s="7"/>
      <c r="DC1228" s="85"/>
      <c r="DD1228" s="85"/>
      <c r="DE1228" s="85"/>
      <c r="DF1228" s="85"/>
      <c r="DG1228" s="85"/>
      <c r="DH1228" s="85"/>
      <c r="DI1228" s="85"/>
      <c r="DJ1228" s="85"/>
      <c r="DK1228" s="85"/>
      <c r="DL1228" s="85"/>
      <c r="DM1228" s="85"/>
      <c r="DN1228" s="85"/>
      <c r="DO1228" s="97"/>
      <c r="DP1228" s="97"/>
      <c r="DQ1228" s="97"/>
    </row>
    <row r="1229" spans="1:121" x14ac:dyDescent="0.25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9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  <c r="CR1229" s="7"/>
      <c r="CS1229" s="7"/>
      <c r="CT1229" s="7"/>
      <c r="CU1229" s="7"/>
      <c r="CV1229" s="7"/>
      <c r="CW1229" s="7"/>
      <c r="CX1229" s="7"/>
      <c r="CY1229" s="7"/>
      <c r="CZ1229" s="7"/>
      <c r="DA1229" s="7"/>
      <c r="DB1229" s="7"/>
      <c r="DC1229" s="85"/>
      <c r="DD1229" s="85"/>
      <c r="DE1229" s="85"/>
      <c r="DF1229" s="85"/>
      <c r="DG1229" s="85"/>
      <c r="DH1229" s="85"/>
      <c r="DI1229" s="85"/>
      <c r="DJ1229" s="85"/>
      <c r="DK1229" s="85"/>
      <c r="DL1229" s="85"/>
      <c r="DM1229" s="85"/>
      <c r="DN1229" s="85"/>
      <c r="DO1229" s="97"/>
      <c r="DP1229" s="97"/>
      <c r="DQ1229" s="97"/>
    </row>
    <row r="1230" spans="1:121" x14ac:dyDescent="0.25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9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/>
      <c r="CR1230" s="7"/>
      <c r="CS1230" s="7"/>
      <c r="CT1230" s="7"/>
      <c r="CU1230" s="7"/>
      <c r="CV1230" s="7"/>
      <c r="CW1230" s="7"/>
      <c r="CX1230" s="7"/>
      <c r="CY1230" s="7"/>
      <c r="CZ1230" s="7"/>
      <c r="DA1230" s="7"/>
      <c r="DB1230" s="7"/>
      <c r="DC1230" s="85"/>
      <c r="DD1230" s="85"/>
      <c r="DE1230" s="85"/>
      <c r="DF1230" s="85"/>
      <c r="DG1230" s="85"/>
      <c r="DH1230" s="85"/>
      <c r="DI1230" s="85"/>
      <c r="DJ1230" s="85"/>
      <c r="DK1230" s="85"/>
      <c r="DL1230" s="85"/>
      <c r="DM1230" s="85"/>
      <c r="DN1230" s="85"/>
      <c r="DO1230" s="97"/>
      <c r="DP1230" s="97"/>
      <c r="DQ1230" s="97"/>
    </row>
    <row r="1231" spans="1:121" x14ac:dyDescent="0.25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9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  <c r="CR1231" s="7"/>
      <c r="CS1231" s="7"/>
      <c r="CT1231" s="7"/>
      <c r="CU1231" s="7"/>
      <c r="CV1231" s="7"/>
      <c r="CW1231" s="7"/>
      <c r="CX1231" s="7"/>
      <c r="CY1231" s="7"/>
      <c r="CZ1231" s="7"/>
      <c r="DA1231" s="7"/>
      <c r="DB1231" s="7"/>
      <c r="DC1231" s="85"/>
      <c r="DD1231" s="85"/>
      <c r="DE1231" s="85"/>
      <c r="DF1231" s="85"/>
      <c r="DG1231" s="85"/>
      <c r="DH1231" s="85"/>
      <c r="DI1231" s="85"/>
      <c r="DJ1231" s="85"/>
      <c r="DK1231" s="85"/>
      <c r="DL1231" s="85"/>
      <c r="DM1231" s="85"/>
      <c r="DN1231" s="85"/>
      <c r="DO1231" s="97"/>
      <c r="DP1231" s="97"/>
      <c r="DQ1231" s="97"/>
    </row>
    <row r="1232" spans="1:121" x14ac:dyDescent="0.25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9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 s="7"/>
      <c r="CO1232" s="7"/>
      <c r="CP1232" s="7"/>
      <c r="CQ1232" s="7"/>
      <c r="CR1232" s="7"/>
      <c r="CS1232" s="7"/>
      <c r="CT1232" s="7"/>
      <c r="CU1232" s="7"/>
      <c r="CV1232" s="7"/>
      <c r="CW1232" s="7"/>
      <c r="CX1232" s="7"/>
      <c r="CY1232" s="7"/>
      <c r="CZ1232" s="7"/>
      <c r="DA1232" s="7"/>
      <c r="DB1232" s="7"/>
      <c r="DC1232" s="85"/>
      <c r="DD1232" s="85"/>
      <c r="DE1232" s="85"/>
      <c r="DF1232" s="85"/>
      <c r="DG1232" s="85"/>
      <c r="DH1232" s="85"/>
      <c r="DI1232" s="85"/>
      <c r="DJ1232" s="85"/>
      <c r="DK1232" s="85"/>
      <c r="DL1232" s="85"/>
      <c r="DM1232" s="85"/>
      <c r="DN1232" s="85"/>
      <c r="DO1232" s="97"/>
      <c r="DP1232" s="97"/>
      <c r="DQ1232" s="97"/>
    </row>
    <row r="1233" spans="1:121" x14ac:dyDescent="0.25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9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 s="7"/>
      <c r="CO1233" s="7"/>
      <c r="CP1233" s="7"/>
      <c r="CQ1233" s="7"/>
      <c r="CR1233" s="7"/>
      <c r="CS1233" s="7"/>
      <c r="CT1233" s="7"/>
      <c r="CU1233" s="7"/>
      <c r="CV1233" s="7"/>
      <c r="CW1233" s="7"/>
      <c r="CX1233" s="7"/>
      <c r="CY1233" s="7"/>
      <c r="CZ1233" s="7"/>
      <c r="DA1233" s="7"/>
      <c r="DB1233" s="7"/>
      <c r="DC1233" s="85"/>
      <c r="DD1233" s="85"/>
      <c r="DE1233" s="85"/>
      <c r="DF1233" s="85"/>
      <c r="DG1233" s="85"/>
      <c r="DH1233" s="85"/>
      <c r="DI1233" s="85"/>
      <c r="DJ1233" s="85"/>
      <c r="DK1233" s="85"/>
      <c r="DL1233" s="85"/>
      <c r="DM1233" s="85"/>
      <c r="DN1233" s="85"/>
      <c r="DO1233" s="97"/>
      <c r="DP1233" s="97"/>
      <c r="DQ1233" s="97"/>
    </row>
    <row r="1234" spans="1:121" x14ac:dyDescent="0.25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9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  <c r="CR1234" s="7"/>
      <c r="CS1234" s="7"/>
      <c r="CT1234" s="7"/>
      <c r="CU1234" s="7"/>
      <c r="CV1234" s="7"/>
      <c r="CW1234" s="7"/>
      <c r="CX1234" s="7"/>
      <c r="CY1234" s="7"/>
      <c r="CZ1234" s="7"/>
      <c r="DA1234" s="7"/>
      <c r="DB1234" s="7"/>
      <c r="DC1234" s="85"/>
      <c r="DD1234" s="85"/>
      <c r="DE1234" s="85"/>
      <c r="DF1234" s="85"/>
      <c r="DG1234" s="85"/>
      <c r="DH1234" s="85"/>
      <c r="DI1234" s="85"/>
      <c r="DJ1234" s="85"/>
      <c r="DK1234" s="85"/>
      <c r="DL1234" s="85"/>
      <c r="DM1234" s="85"/>
      <c r="DN1234" s="85"/>
      <c r="DO1234" s="97"/>
      <c r="DP1234" s="97"/>
      <c r="DQ1234" s="97"/>
    </row>
    <row r="1235" spans="1:121" x14ac:dyDescent="0.25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9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 s="7"/>
      <c r="CO1235" s="7"/>
      <c r="CP1235" s="7"/>
      <c r="CQ1235" s="7"/>
      <c r="CR1235" s="7"/>
      <c r="CS1235" s="7"/>
      <c r="CT1235" s="7"/>
      <c r="CU1235" s="7"/>
      <c r="CV1235" s="7"/>
      <c r="CW1235" s="7"/>
      <c r="CX1235" s="7"/>
      <c r="CY1235" s="7"/>
      <c r="CZ1235" s="7"/>
      <c r="DA1235" s="7"/>
      <c r="DB1235" s="7"/>
      <c r="DC1235" s="85"/>
      <c r="DD1235" s="85"/>
      <c r="DE1235" s="85"/>
      <c r="DF1235" s="85"/>
      <c r="DG1235" s="85"/>
      <c r="DH1235" s="85"/>
      <c r="DI1235" s="85"/>
      <c r="DJ1235" s="85"/>
      <c r="DK1235" s="85"/>
      <c r="DL1235" s="85"/>
      <c r="DM1235" s="85"/>
      <c r="DN1235" s="85"/>
      <c r="DO1235" s="97"/>
      <c r="DP1235" s="97"/>
      <c r="DQ1235" s="97"/>
    </row>
    <row r="1236" spans="1:121" x14ac:dyDescent="0.25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9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  <c r="CR1236" s="7"/>
      <c r="CS1236" s="7"/>
      <c r="CT1236" s="7"/>
      <c r="CU1236" s="7"/>
      <c r="CV1236" s="7"/>
      <c r="CW1236" s="7"/>
      <c r="CX1236" s="7"/>
      <c r="CY1236" s="7"/>
      <c r="CZ1236" s="7"/>
      <c r="DA1236" s="7"/>
      <c r="DB1236" s="7"/>
      <c r="DC1236" s="85"/>
      <c r="DD1236" s="85"/>
      <c r="DE1236" s="85"/>
      <c r="DF1236" s="85"/>
      <c r="DG1236" s="85"/>
      <c r="DH1236" s="85"/>
      <c r="DI1236" s="85"/>
      <c r="DJ1236" s="85"/>
      <c r="DK1236" s="85"/>
      <c r="DL1236" s="85"/>
      <c r="DM1236" s="85"/>
      <c r="DN1236" s="85"/>
      <c r="DO1236" s="97"/>
      <c r="DP1236" s="97"/>
      <c r="DQ1236" s="97"/>
    </row>
    <row r="1237" spans="1:121" x14ac:dyDescent="0.25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9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 s="7"/>
      <c r="CO1237" s="7"/>
      <c r="CP1237" s="7"/>
      <c r="CQ1237" s="7"/>
      <c r="CR1237" s="7"/>
      <c r="CS1237" s="7"/>
      <c r="CT1237" s="7"/>
      <c r="CU1237" s="7"/>
      <c r="CV1237" s="7"/>
      <c r="CW1237" s="7"/>
      <c r="CX1237" s="7"/>
      <c r="CY1237" s="7"/>
      <c r="CZ1237" s="7"/>
      <c r="DA1237" s="7"/>
      <c r="DB1237" s="7"/>
      <c r="DC1237" s="85"/>
      <c r="DD1237" s="85"/>
      <c r="DE1237" s="85"/>
      <c r="DF1237" s="85"/>
      <c r="DG1237" s="85"/>
      <c r="DH1237" s="85"/>
      <c r="DI1237" s="85"/>
      <c r="DJ1237" s="85"/>
      <c r="DK1237" s="85"/>
      <c r="DL1237" s="85"/>
      <c r="DM1237" s="85"/>
      <c r="DN1237" s="85"/>
      <c r="DO1237" s="97"/>
      <c r="DP1237" s="97"/>
      <c r="DQ1237" s="97"/>
    </row>
    <row r="1238" spans="1:121" x14ac:dyDescent="0.25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9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/>
      <c r="CR1238" s="7"/>
      <c r="CS1238" s="7"/>
      <c r="CT1238" s="7"/>
      <c r="CU1238" s="7"/>
      <c r="CV1238" s="7"/>
      <c r="CW1238" s="7"/>
      <c r="CX1238" s="7"/>
      <c r="CY1238" s="7"/>
      <c r="CZ1238" s="7"/>
      <c r="DA1238" s="7"/>
      <c r="DB1238" s="7"/>
      <c r="DC1238" s="85"/>
      <c r="DD1238" s="85"/>
      <c r="DE1238" s="85"/>
      <c r="DF1238" s="85"/>
      <c r="DG1238" s="85"/>
      <c r="DH1238" s="85"/>
      <c r="DI1238" s="85"/>
      <c r="DJ1238" s="85"/>
      <c r="DK1238" s="85"/>
      <c r="DL1238" s="85"/>
      <c r="DM1238" s="85"/>
      <c r="DN1238" s="85"/>
      <c r="DO1238" s="97"/>
      <c r="DP1238" s="97"/>
      <c r="DQ1238" s="97"/>
    </row>
    <row r="1239" spans="1:121" x14ac:dyDescent="0.25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9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 s="7"/>
      <c r="CO1239" s="7"/>
      <c r="CP1239" s="7"/>
      <c r="CQ1239" s="7"/>
      <c r="CR1239" s="7"/>
      <c r="CS1239" s="7"/>
      <c r="CT1239" s="7"/>
      <c r="CU1239" s="7"/>
      <c r="CV1239" s="7"/>
      <c r="CW1239" s="7"/>
      <c r="CX1239" s="7"/>
      <c r="CY1239" s="7"/>
      <c r="CZ1239" s="7"/>
      <c r="DA1239" s="7"/>
      <c r="DB1239" s="7"/>
      <c r="DC1239" s="85"/>
      <c r="DD1239" s="85"/>
      <c r="DE1239" s="85"/>
      <c r="DF1239" s="85"/>
      <c r="DG1239" s="85"/>
      <c r="DH1239" s="85"/>
      <c r="DI1239" s="85"/>
      <c r="DJ1239" s="85"/>
      <c r="DK1239" s="85"/>
      <c r="DL1239" s="85"/>
      <c r="DM1239" s="85"/>
      <c r="DN1239" s="85"/>
      <c r="DO1239" s="97"/>
      <c r="DP1239" s="97"/>
      <c r="DQ1239" s="97"/>
    </row>
    <row r="1240" spans="1:121" x14ac:dyDescent="0.25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9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 s="7"/>
      <c r="CO1240" s="7"/>
      <c r="CP1240" s="7"/>
      <c r="CQ1240" s="7"/>
      <c r="CR1240" s="7"/>
      <c r="CS1240" s="7"/>
      <c r="CT1240" s="7"/>
      <c r="CU1240" s="7"/>
      <c r="CV1240" s="7"/>
      <c r="CW1240" s="7"/>
      <c r="CX1240" s="7"/>
      <c r="CY1240" s="7"/>
      <c r="CZ1240" s="7"/>
      <c r="DA1240" s="7"/>
      <c r="DB1240" s="7"/>
      <c r="DC1240" s="85"/>
      <c r="DD1240" s="85"/>
      <c r="DE1240" s="85"/>
      <c r="DF1240" s="85"/>
      <c r="DG1240" s="85"/>
      <c r="DH1240" s="85"/>
      <c r="DI1240" s="85"/>
      <c r="DJ1240" s="85"/>
      <c r="DK1240" s="85"/>
      <c r="DL1240" s="85"/>
      <c r="DM1240" s="85"/>
      <c r="DN1240" s="85"/>
      <c r="DO1240" s="97"/>
      <c r="DP1240" s="97"/>
      <c r="DQ1240" s="97"/>
    </row>
    <row r="1241" spans="1:121" x14ac:dyDescent="0.25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9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 s="7"/>
      <c r="CO1241" s="7"/>
      <c r="CP1241" s="7"/>
      <c r="CQ1241" s="7"/>
      <c r="CR1241" s="7"/>
      <c r="CS1241" s="7"/>
      <c r="CT1241" s="7"/>
      <c r="CU1241" s="7"/>
      <c r="CV1241" s="7"/>
      <c r="CW1241" s="7"/>
      <c r="CX1241" s="7"/>
      <c r="CY1241" s="7"/>
      <c r="CZ1241" s="7"/>
      <c r="DA1241" s="7"/>
      <c r="DB1241" s="7"/>
      <c r="DC1241" s="85"/>
      <c r="DD1241" s="85"/>
      <c r="DE1241" s="85"/>
      <c r="DF1241" s="85"/>
      <c r="DG1241" s="85"/>
      <c r="DH1241" s="85"/>
      <c r="DI1241" s="85"/>
      <c r="DJ1241" s="85"/>
      <c r="DK1241" s="85"/>
      <c r="DL1241" s="85"/>
      <c r="DM1241" s="85"/>
      <c r="DN1241" s="85"/>
      <c r="DO1241" s="97"/>
      <c r="DP1241" s="97"/>
      <c r="DQ1241" s="97"/>
    </row>
    <row r="1242" spans="1:121" x14ac:dyDescent="0.25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9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  <c r="CR1242" s="7"/>
      <c r="CS1242" s="7"/>
      <c r="CT1242" s="7"/>
      <c r="CU1242" s="7"/>
      <c r="CV1242" s="7"/>
      <c r="CW1242" s="7"/>
      <c r="CX1242" s="7"/>
      <c r="CY1242" s="7"/>
      <c r="CZ1242" s="7"/>
      <c r="DA1242" s="7"/>
      <c r="DB1242" s="7"/>
      <c r="DC1242" s="85"/>
      <c r="DD1242" s="85"/>
      <c r="DE1242" s="85"/>
      <c r="DF1242" s="85"/>
      <c r="DG1242" s="85"/>
      <c r="DH1242" s="85"/>
      <c r="DI1242" s="85"/>
      <c r="DJ1242" s="85"/>
      <c r="DK1242" s="85"/>
      <c r="DL1242" s="85"/>
      <c r="DM1242" s="85"/>
      <c r="DN1242" s="85"/>
      <c r="DO1242" s="97"/>
      <c r="DP1242" s="97"/>
      <c r="DQ1242" s="97"/>
    </row>
    <row r="1243" spans="1:121" x14ac:dyDescent="0.25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9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 s="7"/>
      <c r="CO1243" s="7"/>
      <c r="CP1243" s="7"/>
      <c r="CQ1243" s="7"/>
      <c r="CR1243" s="7"/>
      <c r="CS1243" s="7"/>
      <c r="CT1243" s="7"/>
      <c r="CU1243" s="7"/>
      <c r="CV1243" s="7"/>
      <c r="CW1243" s="7"/>
      <c r="CX1243" s="7"/>
      <c r="CY1243" s="7"/>
      <c r="CZ1243" s="7"/>
      <c r="DA1243" s="7"/>
      <c r="DB1243" s="7"/>
      <c r="DC1243" s="85"/>
      <c r="DD1243" s="85"/>
      <c r="DE1243" s="85"/>
      <c r="DF1243" s="85"/>
      <c r="DG1243" s="85"/>
      <c r="DH1243" s="85"/>
      <c r="DI1243" s="85"/>
      <c r="DJ1243" s="85"/>
      <c r="DK1243" s="85"/>
      <c r="DL1243" s="85"/>
      <c r="DM1243" s="85"/>
      <c r="DN1243" s="85"/>
      <c r="DO1243" s="97"/>
      <c r="DP1243" s="97"/>
      <c r="DQ1243" s="97"/>
    </row>
    <row r="1244" spans="1:121" x14ac:dyDescent="0.25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9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 s="7"/>
      <c r="CO1244" s="7"/>
      <c r="CP1244" s="7"/>
      <c r="CQ1244" s="7"/>
      <c r="CR1244" s="7"/>
      <c r="CS1244" s="7"/>
      <c r="CT1244" s="7"/>
      <c r="CU1244" s="7"/>
      <c r="CV1244" s="7"/>
      <c r="CW1244" s="7"/>
      <c r="CX1244" s="7"/>
      <c r="CY1244" s="7"/>
      <c r="CZ1244" s="7"/>
      <c r="DA1244" s="7"/>
      <c r="DB1244" s="7"/>
      <c r="DC1244" s="85"/>
      <c r="DD1244" s="85"/>
      <c r="DE1244" s="85"/>
      <c r="DF1244" s="85"/>
      <c r="DG1244" s="85"/>
      <c r="DH1244" s="85"/>
      <c r="DI1244" s="85"/>
      <c r="DJ1244" s="85"/>
      <c r="DK1244" s="85"/>
      <c r="DL1244" s="85"/>
      <c r="DM1244" s="85"/>
      <c r="DN1244" s="85"/>
      <c r="DO1244" s="97"/>
      <c r="DP1244" s="97"/>
      <c r="DQ1244" s="97"/>
    </row>
    <row r="1245" spans="1:121" x14ac:dyDescent="0.25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  <c r="N1245" s="9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 s="7"/>
      <c r="CO1245" s="7"/>
      <c r="CP1245" s="7"/>
      <c r="CQ1245" s="7"/>
      <c r="CR1245" s="7"/>
      <c r="CS1245" s="7"/>
      <c r="CT1245" s="7"/>
      <c r="CU1245" s="7"/>
      <c r="CV1245" s="7"/>
      <c r="CW1245" s="7"/>
      <c r="CX1245" s="7"/>
      <c r="CY1245" s="7"/>
      <c r="CZ1245" s="7"/>
      <c r="DA1245" s="7"/>
      <c r="DB1245" s="7"/>
      <c r="DC1245" s="85"/>
      <c r="DD1245" s="85"/>
      <c r="DE1245" s="85"/>
      <c r="DF1245" s="85"/>
      <c r="DG1245" s="85"/>
      <c r="DH1245" s="85"/>
      <c r="DI1245" s="85"/>
      <c r="DJ1245" s="85"/>
      <c r="DK1245" s="85"/>
      <c r="DL1245" s="85"/>
      <c r="DM1245" s="85"/>
      <c r="DN1245" s="85"/>
      <c r="DO1245" s="97"/>
      <c r="DP1245" s="97"/>
      <c r="DQ1245" s="97"/>
    </row>
    <row r="1246" spans="1:121" x14ac:dyDescent="0.25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  <c r="N1246" s="9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  <c r="CR1246" s="7"/>
      <c r="CS1246" s="7"/>
      <c r="CT1246" s="7"/>
      <c r="CU1246" s="7"/>
      <c r="CV1246" s="7"/>
      <c r="CW1246" s="7"/>
      <c r="CX1246" s="7"/>
      <c r="CY1246" s="7"/>
      <c r="CZ1246" s="7"/>
      <c r="DA1246" s="7"/>
      <c r="DB1246" s="7"/>
      <c r="DC1246" s="85"/>
      <c r="DD1246" s="85"/>
      <c r="DE1246" s="85"/>
      <c r="DF1246" s="85"/>
      <c r="DG1246" s="85"/>
      <c r="DH1246" s="85"/>
      <c r="DI1246" s="85"/>
      <c r="DJ1246" s="85"/>
      <c r="DK1246" s="85"/>
      <c r="DL1246" s="85"/>
      <c r="DM1246" s="85"/>
      <c r="DN1246" s="85"/>
      <c r="DO1246" s="97"/>
      <c r="DP1246" s="97"/>
      <c r="DQ1246" s="97"/>
    </row>
    <row r="1247" spans="1:121" x14ac:dyDescent="0.25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  <c r="N1247" s="9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 s="7"/>
      <c r="CO1247" s="7"/>
      <c r="CP1247" s="7"/>
      <c r="CQ1247" s="7"/>
      <c r="CR1247" s="7"/>
      <c r="CS1247" s="7"/>
      <c r="CT1247" s="7"/>
      <c r="CU1247" s="7"/>
      <c r="CV1247" s="7"/>
      <c r="CW1247" s="7"/>
      <c r="CX1247" s="7"/>
      <c r="CY1247" s="7"/>
      <c r="CZ1247" s="7"/>
      <c r="DA1247" s="7"/>
      <c r="DB1247" s="7"/>
      <c r="DC1247" s="85"/>
      <c r="DD1247" s="85"/>
      <c r="DE1247" s="85"/>
      <c r="DF1247" s="85"/>
      <c r="DG1247" s="85"/>
      <c r="DH1247" s="85"/>
      <c r="DI1247" s="85"/>
      <c r="DJ1247" s="85"/>
      <c r="DK1247" s="85"/>
      <c r="DL1247" s="85"/>
      <c r="DM1247" s="85"/>
      <c r="DN1247" s="85"/>
      <c r="DO1247" s="97"/>
      <c r="DP1247" s="97"/>
      <c r="DQ1247" s="97"/>
    </row>
    <row r="1248" spans="1:121" x14ac:dyDescent="0.25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  <c r="N1248" s="9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  <c r="CR1248" s="7"/>
      <c r="CS1248" s="7"/>
      <c r="CT1248" s="7"/>
      <c r="CU1248" s="7"/>
      <c r="CV1248" s="7"/>
      <c r="CW1248" s="7"/>
      <c r="CX1248" s="7"/>
      <c r="CY1248" s="7"/>
      <c r="CZ1248" s="7"/>
      <c r="DA1248" s="7"/>
      <c r="DB1248" s="7"/>
      <c r="DC1248" s="85"/>
      <c r="DD1248" s="85"/>
      <c r="DE1248" s="85"/>
      <c r="DF1248" s="85"/>
      <c r="DG1248" s="85"/>
      <c r="DH1248" s="85"/>
      <c r="DI1248" s="85"/>
      <c r="DJ1248" s="85"/>
      <c r="DK1248" s="85"/>
      <c r="DL1248" s="85"/>
      <c r="DM1248" s="85"/>
      <c r="DN1248" s="85"/>
      <c r="DO1248" s="97"/>
      <c r="DP1248" s="97"/>
      <c r="DQ1248" s="97"/>
    </row>
    <row r="1249" spans="1:121" x14ac:dyDescent="0.25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  <c r="N1249" s="9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 s="7"/>
      <c r="CO1249" s="7"/>
      <c r="CP1249" s="7"/>
      <c r="CQ1249" s="7"/>
      <c r="CR1249" s="7"/>
      <c r="CS1249" s="7"/>
      <c r="CT1249" s="7"/>
      <c r="CU1249" s="7"/>
      <c r="CV1249" s="7"/>
      <c r="CW1249" s="7"/>
      <c r="CX1249" s="7"/>
      <c r="CY1249" s="7"/>
      <c r="CZ1249" s="7"/>
      <c r="DA1249" s="7"/>
      <c r="DB1249" s="7"/>
      <c r="DC1249" s="85"/>
      <c r="DD1249" s="85"/>
      <c r="DE1249" s="85"/>
      <c r="DF1249" s="85"/>
      <c r="DG1249" s="85"/>
      <c r="DH1249" s="85"/>
      <c r="DI1249" s="85"/>
      <c r="DJ1249" s="85"/>
      <c r="DK1249" s="85"/>
      <c r="DL1249" s="85"/>
      <c r="DM1249" s="85"/>
      <c r="DN1249" s="85"/>
      <c r="DO1249" s="97"/>
      <c r="DP1249" s="97"/>
      <c r="DQ1249" s="97"/>
    </row>
    <row r="1250" spans="1:121" x14ac:dyDescent="0.25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9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  <c r="CR1250" s="7"/>
      <c r="CS1250" s="7"/>
      <c r="CT1250" s="7"/>
      <c r="CU1250" s="7"/>
      <c r="CV1250" s="7"/>
      <c r="CW1250" s="7"/>
      <c r="CX1250" s="7"/>
      <c r="CY1250" s="7"/>
      <c r="CZ1250" s="7"/>
      <c r="DA1250" s="7"/>
      <c r="DB1250" s="7"/>
      <c r="DC1250" s="85"/>
      <c r="DD1250" s="85"/>
      <c r="DE1250" s="85"/>
      <c r="DF1250" s="85"/>
      <c r="DG1250" s="85"/>
      <c r="DH1250" s="85"/>
      <c r="DI1250" s="85"/>
      <c r="DJ1250" s="85"/>
      <c r="DK1250" s="85"/>
      <c r="DL1250" s="85"/>
      <c r="DM1250" s="85"/>
      <c r="DN1250" s="85"/>
      <c r="DO1250" s="97"/>
      <c r="DP1250" s="97"/>
      <c r="DQ1250" s="97"/>
    </row>
    <row r="1251" spans="1:121" x14ac:dyDescent="0.25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  <c r="N1251" s="9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  <c r="CR1251" s="7"/>
      <c r="CS1251" s="7"/>
      <c r="CT1251" s="7"/>
      <c r="CU1251" s="7"/>
      <c r="CV1251" s="7"/>
      <c r="CW1251" s="7"/>
      <c r="CX1251" s="7"/>
      <c r="CY1251" s="7"/>
      <c r="CZ1251" s="7"/>
      <c r="DA1251" s="7"/>
      <c r="DB1251" s="7"/>
      <c r="DC1251" s="85"/>
      <c r="DD1251" s="85"/>
      <c r="DE1251" s="85"/>
      <c r="DF1251" s="85"/>
      <c r="DG1251" s="85"/>
      <c r="DH1251" s="85"/>
      <c r="DI1251" s="85"/>
      <c r="DJ1251" s="85"/>
      <c r="DK1251" s="85"/>
      <c r="DL1251" s="85"/>
      <c r="DM1251" s="85"/>
      <c r="DN1251" s="85"/>
      <c r="DO1251" s="97"/>
      <c r="DP1251" s="97"/>
      <c r="DQ1251" s="97"/>
    </row>
    <row r="1252" spans="1:121" x14ac:dyDescent="0.25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9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  <c r="CR1252" s="7"/>
      <c r="CS1252" s="7"/>
      <c r="CT1252" s="7"/>
      <c r="CU1252" s="7"/>
      <c r="CV1252" s="7"/>
      <c r="CW1252" s="7"/>
      <c r="CX1252" s="7"/>
      <c r="CY1252" s="7"/>
      <c r="CZ1252" s="7"/>
      <c r="DA1252" s="7"/>
      <c r="DB1252" s="7"/>
      <c r="DC1252" s="85"/>
      <c r="DD1252" s="85"/>
      <c r="DE1252" s="85"/>
      <c r="DF1252" s="85"/>
      <c r="DG1252" s="85"/>
      <c r="DH1252" s="85"/>
      <c r="DI1252" s="85"/>
      <c r="DJ1252" s="85"/>
      <c r="DK1252" s="85"/>
      <c r="DL1252" s="85"/>
      <c r="DM1252" s="85"/>
      <c r="DN1252" s="85"/>
      <c r="DO1252" s="97"/>
      <c r="DP1252" s="97"/>
      <c r="DQ1252" s="97"/>
    </row>
    <row r="1253" spans="1:121" x14ac:dyDescent="0.25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  <c r="N1253" s="9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  <c r="CR1253" s="7"/>
      <c r="CS1253" s="7"/>
      <c r="CT1253" s="7"/>
      <c r="CU1253" s="7"/>
      <c r="CV1253" s="7"/>
      <c r="CW1253" s="7"/>
      <c r="CX1253" s="7"/>
      <c r="CY1253" s="7"/>
      <c r="CZ1253" s="7"/>
      <c r="DA1253" s="7"/>
      <c r="DB1253" s="7"/>
      <c r="DC1253" s="85"/>
      <c r="DD1253" s="85"/>
      <c r="DE1253" s="85"/>
      <c r="DF1253" s="85"/>
      <c r="DG1253" s="85"/>
      <c r="DH1253" s="85"/>
      <c r="DI1253" s="85"/>
      <c r="DJ1253" s="85"/>
      <c r="DK1253" s="85"/>
      <c r="DL1253" s="85"/>
      <c r="DM1253" s="85"/>
      <c r="DN1253" s="85"/>
      <c r="DO1253" s="97"/>
      <c r="DP1253" s="97"/>
      <c r="DQ1253" s="97"/>
    </row>
    <row r="1254" spans="1:121" x14ac:dyDescent="0.25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  <c r="N1254" s="9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  <c r="CR1254" s="7"/>
      <c r="CS1254" s="7"/>
      <c r="CT1254" s="7"/>
      <c r="CU1254" s="7"/>
      <c r="CV1254" s="7"/>
      <c r="CW1254" s="7"/>
      <c r="CX1254" s="7"/>
      <c r="CY1254" s="7"/>
      <c r="CZ1254" s="7"/>
      <c r="DA1254" s="7"/>
      <c r="DB1254" s="7"/>
      <c r="DC1254" s="85"/>
      <c r="DD1254" s="85"/>
      <c r="DE1254" s="85"/>
      <c r="DF1254" s="85"/>
      <c r="DG1254" s="85"/>
      <c r="DH1254" s="85"/>
      <c r="DI1254" s="85"/>
      <c r="DJ1254" s="85"/>
      <c r="DK1254" s="85"/>
      <c r="DL1254" s="85"/>
      <c r="DM1254" s="85"/>
      <c r="DN1254" s="85"/>
      <c r="DO1254" s="97"/>
      <c r="DP1254" s="97"/>
      <c r="DQ1254" s="97"/>
    </row>
    <row r="1255" spans="1:121" x14ac:dyDescent="0.25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  <c r="N1255" s="9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 s="7"/>
      <c r="CO1255" s="7"/>
      <c r="CP1255" s="7"/>
      <c r="CQ1255" s="7"/>
      <c r="CR1255" s="7"/>
      <c r="CS1255" s="7"/>
      <c r="CT1255" s="7"/>
      <c r="CU1255" s="7"/>
      <c r="CV1255" s="7"/>
      <c r="CW1255" s="7"/>
      <c r="CX1255" s="7"/>
      <c r="CY1255" s="7"/>
      <c r="CZ1255" s="7"/>
      <c r="DA1255" s="7"/>
      <c r="DB1255" s="7"/>
      <c r="DC1255" s="85"/>
      <c r="DD1255" s="85"/>
      <c r="DE1255" s="85"/>
      <c r="DF1255" s="85"/>
      <c r="DG1255" s="85"/>
      <c r="DH1255" s="85"/>
      <c r="DI1255" s="85"/>
      <c r="DJ1255" s="85"/>
      <c r="DK1255" s="85"/>
      <c r="DL1255" s="85"/>
      <c r="DM1255" s="85"/>
      <c r="DN1255" s="85"/>
      <c r="DO1255" s="97"/>
      <c r="DP1255" s="97"/>
      <c r="DQ1255" s="97"/>
    </row>
    <row r="1256" spans="1:121" x14ac:dyDescent="0.25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  <c r="N1256" s="9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  <c r="CR1256" s="7"/>
      <c r="CS1256" s="7"/>
      <c r="CT1256" s="7"/>
      <c r="CU1256" s="7"/>
      <c r="CV1256" s="7"/>
      <c r="CW1256" s="7"/>
      <c r="CX1256" s="7"/>
      <c r="CY1256" s="7"/>
      <c r="CZ1256" s="7"/>
      <c r="DA1256" s="7"/>
      <c r="DB1256" s="7"/>
      <c r="DC1256" s="85"/>
      <c r="DD1256" s="85"/>
      <c r="DE1256" s="85"/>
      <c r="DF1256" s="85"/>
      <c r="DG1256" s="85"/>
      <c r="DH1256" s="85"/>
      <c r="DI1256" s="85"/>
      <c r="DJ1256" s="85"/>
      <c r="DK1256" s="85"/>
      <c r="DL1256" s="85"/>
      <c r="DM1256" s="85"/>
      <c r="DN1256" s="85"/>
      <c r="DO1256" s="97"/>
      <c r="DP1256" s="97"/>
      <c r="DQ1256" s="97"/>
    </row>
    <row r="1257" spans="1:121" x14ac:dyDescent="0.25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  <c r="N1257" s="9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 s="7"/>
      <c r="CO1257" s="7"/>
      <c r="CP1257" s="7"/>
      <c r="CQ1257" s="7"/>
      <c r="CR1257" s="7"/>
      <c r="CS1257" s="7"/>
      <c r="CT1257" s="7"/>
      <c r="CU1257" s="7"/>
      <c r="CV1257" s="7"/>
      <c r="CW1257" s="7"/>
      <c r="CX1257" s="7"/>
      <c r="CY1257" s="7"/>
      <c r="CZ1257" s="7"/>
      <c r="DA1257" s="7"/>
      <c r="DB1257" s="7"/>
      <c r="DC1257" s="85"/>
      <c r="DD1257" s="85"/>
      <c r="DE1257" s="85"/>
      <c r="DF1257" s="85"/>
      <c r="DG1257" s="85"/>
      <c r="DH1257" s="85"/>
      <c r="DI1257" s="85"/>
      <c r="DJ1257" s="85"/>
      <c r="DK1257" s="85"/>
      <c r="DL1257" s="85"/>
      <c r="DM1257" s="85"/>
      <c r="DN1257" s="85"/>
      <c r="DO1257" s="97"/>
      <c r="DP1257" s="97"/>
      <c r="DQ1257" s="97"/>
    </row>
    <row r="1258" spans="1:121" x14ac:dyDescent="0.25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  <c r="N1258" s="9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  <c r="CR1258" s="7"/>
      <c r="CS1258" s="7"/>
      <c r="CT1258" s="7"/>
      <c r="CU1258" s="7"/>
      <c r="CV1258" s="7"/>
      <c r="CW1258" s="7"/>
      <c r="CX1258" s="7"/>
      <c r="CY1258" s="7"/>
      <c r="CZ1258" s="7"/>
      <c r="DA1258" s="7"/>
      <c r="DB1258" s="7"/>
      <c r="DC1258" s="85"/>
      <c r="DD1258" s="85"/>
      <c r="DE1258" s="85"/>
      <c r="DF1258" s="85"/>
      <c r="DG1258" s="85"/>
      <c r="DH1258" s="85"/>
      <c r="DI1258" s="85"/>
      <c r="DJ1258" s="85"/>
      <c r="DK1258" s="85"/>
      <c r="DL1258" s="85"/>
      <c r="DM1258" s="85"/>
      <c r="DN1258" s="85"/>
      <c r="DO1258" s="97"/>
      <c r="DP1258" s="97"/>
      <c r="DQ1258" s="97"/>
    </row>
    <row r="1259" spans="1:121" x14ac:dyDescent="0.25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  <c r="N1259" s="9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  <c r="CR1259" s="7"/>
      <c r="CS1259" s="7"/>
      <c r="CT1259" s="7"/>
      <c r="CU1259" s="7"/>
      <c r="CV1259" s="7"/>
      <c r="CW1259" s="7"/>
      <c r="CX1259" s="7"/>
      <c r="CY1259" s="7"/>
      <c r="CZ1259" s="7"/>
      <c r="DA1259" s="7"/>
      <c r="DB1259" s="7"/>
      <c r="DC1259" s="85"/>
      <c r="DD1259" s="85"/>
      <c r="DE1259" s="85"/>
      <c r="DF1259" s="85"/>
      <c r="DG1259" s="85"/>
      <c r="DH1259" s="85"/>
      <c r="DI1259" s="85"/>
      <c r="DJ1259" s="85"/>
      <c r="DK1259" s="85"/>
      <c r="DL1259" s="85"/>
      <c r="DM1259" s="85"/>
      <c r="DN1259" s="85"/>
      <c r="DO1259" s="97"/>
      <c r="DP1259" s="97"/>
      <c r="DQ1259" s="97"/>
    </row>
    <row r="1260" spans="1:121" x14ac:dyDescent="0.25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  <c r="N1260" s="9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  <c r="CR1260" s="7"/>
      <c r="CS1260" s="7"/>
      <c r="CT1260" s="7"/>
      <c r="CU1260" s="7"/>
      <c r="CV1260" s="7"/>
      <c r="CW1260" s="7"/>
      <c r="CX1260" s="7"/>
      <c r="CY1260" s="7"/>
      <c r="CZ1260" s="7"/>
      <c r="DA1260" s="7"/>
      <c r="DB1260" s="7"/>
      <c r="DC1260" s="85"/>
      <c r="DD1260" s="85"/>
      <c r="DE1260" s="85"/>
      <c r="DF1260" s="85"/>
      <c r="DG1260" s="85"/>
      <c r="DH1260" s="85"/>
      <c r="DI1260" s="85"/>
      <c r="DJ1260" s="85"/>
      <c r="DK1260" s="85"/>
      <c r="DL1260" s="85"/>
      <c r="DM1260" s="85"/>
      <c r="DN1260" s="85"/>
      <c r="DO1260" s="97"/>
      <c r="DP1260" s="97"/>
      <c r="DQ1260" s="97"/>
    </row>
    <row r="1261" spans="1:121" x14ac:dyDescent="0.25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  <c r="N1261" s="9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 s="7"/>
      <c r="CO1261" s="7"/>
      <c r="CP1261" s="7"/>
      <c r="CQ1261" s="7"/>
      <c r="CR1261" s="7"/>
      <c r="CS1261" s="7"/>
      <c r="CT1261" s="7"/>
      <c r="CU1261" s="7"/>
      <c r="CV1261" s="7"/>
      <c r="CW1261" s="7"/>
      <c r="CX1261" s="7"/>
      <c r="CY1261" s="7"/>
      <c r="CZ1261" s="7"/>
      <c r="DA1261" s="7"/>
      <c r="DB1261" s="7"/>
      <c r="DC1261" s="85"/>
      <c r="DD1261" s="85"/>
      <c r="DE1261" s="85"/>
      <c r="DF1261" s="85"/>
      <c r="DG1261" s="85"/>
      <c r="DH1261" s="85"/>
      <c r="DI1261" s="85"/>
      <c r="DJ1261" s="85"/>
      <c r="DK1261" s="85"/>
      <c r="DL1261" s="85"/>
      <c r="DM1261" s="85"/>
      <c r="DN1261" s="85"/>
      <c r="DO1261" s="97"/>
      <c r="DP1261" s="97"/>
      <c r="DQ1261" s="97"/>
    </row>
    <row r="1262" spans="1:121" x14ac:dyDescent="0.25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  <c r="N1262" s="9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/>
      <c r="CR1262" s="7"/>
      <c r="CS1262" s="7"/>
      <c r="CT1262" s="7"/>
      <c r="CU1262" s="7"/>
      <c r="CV1262" s="7"/>
      <c r="CW1262" s="7"/>
      <c r="CX1262" s="7"/>
      <c r="CY1262" s="7"/>
      <c r="CZ1262" s="7"/>
      <c r="DA1262" s="7"/>
      <c r="DB1262" s="7"/>
      <c r="DC1262" s="85"/>
      <c r="DD1262" s="85"/>
      <c r="DE1262" s="85"/>
      <c r="DF1262" s="85"/>
      <c r="DG1262" s="85"/>
      <c r="DH1262" s="85"/>
      <c r="DI1262" s="85"/>
      <c r="DJ1262" s="85"/>
      <c r="DK1262" s="85"/>
      <c r="DL1262" s="85"/>
      <c r="DM1262" s="85"/>
      <c r="DN1262" s="85"/>
      <c r="DO1262" s="97"/>
      <c r="DP1262" s="97"/>
      <c r="DQ1262" s="97"/>
    </row>
    <row r="1263" spans="1:121" x14ac:dyDescent="0.25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  <c r="N1263" s="9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 s="7"/>
      <c r="CO1263" s="7"/>
      <c r="CP1263" s="7"/>
      <c r="CQ1263" s="7"/>
      <c r="CR1263" s="7"/>
      <c r="CS1263" s="7"/>
      <c r="CT1263" s="7"/>
      <c r="CU1263" s="7"/>
      <c r="CV1263" s="7"/>
      <c r="CW1263" s="7"/>
      <c r="CX1263" s="7"/>
      <c r="CY1263" s="7"/>
      <c r="CZ1263" s="7"/>
      <c r="DA1263" s="7"/>
      <c r="DB1263" s="7"/>
      <c r="DC1263" s="85"/>
      <c r="DD1263" s="85"/>
      <c r="DE1263" s="85"/>
      <c r="DF1263" s="85"/>
      <c r="DG1263" s="85"/>
      <c r="DH1263" s="85"/>
      <c r="DI1263" s="85"/>
      <c r="DJ1263" s="85"/>
      <c r="DK1263" s="85"/>
      <c r="DL1263" s="85"/>
      <c r="DM1263" s="85"/>
      <c r="DN1263" s="85"/>
      <c r="DO1263" s="97"/>
      <c r="DP1263" s="97"/>
      <c r="DQ1263" s="97"/>
    </row>
    <row r="1264" spans="1:121" x14ac:dyDescent="0.25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9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/>
      <c r="CR1264" s="7"/>
      <c r="CS1264" s="7"/>
      <c r="CT1264" s="7"/>
      <c r="CU1264" s="7"/>
      <c r="CV1264" s="7"/>
      <c r="CW1264" s="7"/>
      <c r="CX1264" s="7"/>
      <c r="CY1264" s="7"/>
      <c r="CZ1264" s="7"/>
      <c r="DA1264" s="7"/>
      <c r="DB1264" s="7"/>
      <c r="DC1264" s="85"/>
      <c r="DD1264" s="85"/>
      <c r="DE1264" s="85"/>
      <c r="DF1264" s="85"/>
      <c r="DG1264" s="85"/>
      <c r="DH1264" s="85"/>
      <c r="DI1264" s="85"/>
      <c r="DJ1264" s="85"/>
      <c r="DK1264" s="85"/>
      <c r="DL1264" s="85"/>
      <c r="DM1264" s="85"/>
      <c r="DN1264" s="85"/>
      <c r="DO1264" s="97"/>
      <c r="DP1264" s="97"/>
      <c r="DQ1264" s="97"/>
    </row>
    <row r="1265" spans="1:121" x14ac:dyDescent="0.25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  <c r="N1265" s="9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 s="7"/>
      <c r="CO1265" s="7"/>
      <c r="CP1265" s="7"/>
      <c r="CQ1265" s="7"/>
      <c r="CR1265" s="7"/>
      <c r="CS1265" s="7"/>
      <c r="CT1265" s="7"/>
      <c r="CU1265" s="7"/>
      <c r="CV1265" s="7"/>
      <c r="CW1265" s="7"/>
      <c r="CX1265" s="7"/>
      <c r="CY1265" s="7"/>
      <c r="CZ1265" s="7"/>
      <c r="DA1265" s="7"/>
      <c r="DB1265" s="7"/>
      <c r="DC1265" s="85"/>
      <c r="DD1265" s="85"/>
      <c r="DE1265" s="85"/>
      <c r="DF1265" s="85"/>
      <c r="DG1265" s="85"/>
      <c r="DH1265" s="85"/>
      <c r="DI1265" s="85"/>
      <c r="DJ1265" s="85"/>
      <c r="DK1265" s="85"/>
      <c r="DL1265" s="85"/>
      <c r="DM1265" s="85"/>
      <c r="DN1265" s="85"/>
      <c r="DO1265" s="97"/>
      <c r="DP1265" s="97"/>
      <c r="DQ1265" s="97"/>
    </row>
    <row r="1266" spans="1:121" x14ac:dyDescent="0.25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9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 s="7"/>
      <c r="CO1266" s="7"/>
      <c r="CP1266" s="7"/>
      <c r="CQ1266" s="7"/>
      <c r="CR1266" s="7"/>
      <c r="CS1266" s="7"/>
      <c r="CT1266" s="7"/>
      <c r="CU1266" s="7"/>
      <c r="CV1266" s="7"/>
      <c r="CW1266" s="7"/>
      <c r="CX1266" s="7"/>
      <c r="CY1266" s="7"/>
      <c r="CZ1266" s="7"/>
      <c r="DA1266" s="7"/>
      <c r="DB1266" s="7"/>
      <c r="DC1266" s="85"/>
      <c r="DD1266" s="85"/>
      <c r="DE1266" s="85"/>
      <c r="DF1266" s="85"/>
      <c r="DG1266" s="85"/>
      <c r="DH1266" s="85"/>
      <c r="DI1266" s="85"/>
      <c r="DJ1266" s="85"/>
      <c r="DK1266" s="85"/>
      <c r="DL1266" s="85"/>
      <c r="DM1266" s="85"/>
      <c r="DN1266" s="85"/>
      <c r="DO1266" s="97"/>
      <c r="DP1266" s="97"/>
      <c r="DQ1266" s="97"/>
    </row>
    <row r="1267" spans="1:121" x14ac:dyDescent="0.25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  <c r="N1267" s="9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 s="7"/>
      <c r="CO1267" s="7"/>
      <c r="CP1267" s="7"/>
      <c r="CQ1267" s="7"/>
      <c r="CR1267" s="7"/>
      <c r="CS1267" s="7"/>
      <c r="CT1267" s="7"/>
      <c r="CU1267" s="7"/>
      <c r="CV1267" s="7"/>
      <c r="CW1267" s="7"/>
      <c r="CX1267" s="7"/>
      <c r="CY1267" s="7"/>
      <c r="CZ1267" s="7"/>
      <c r="DA1267" s="7"/>
      <c r="DB1267" s="7"/>
      <c r="DC1267" s="85"/>
      <c r="DD1267" s="85"/>
      <c r="DE1267" s="85"/>
      <c r="DF1267" s="85"/>
      <c r="DG1267" s="85"/>
      <c r="DH1267" s="85"/>
      <c r="DI1267" s="85"/>
      <c r="DJ1267" s="85"/>
      <c r="DK1267" s="85"/>
      <c r="DL1267" s="85"/>
      <c r="DM1267" s="85"/>
      <c r="DN1267" s="85"/>
      <c r="DO1267" s="97"/>
      <c r="DP1267" s="97"/>
      <c r="DQ1267" s="97"/>
    </row>
    <row r="1268" spans="1:121" x14ac:dyDescent="0.25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  <c r="N1268" s="9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 s="7"/>
      <c r="CO1268" s="7"/>
      <c r="CP1268" s="7"/>
      <c r="CQ1268" s="7"/>
      <c r="CR1268" s="7"/>
      <c r="CS1268" s="7"/>
      <c r="CT1268" s="7"/>
      <c r="CU1268" s="7"/>
      <c r="CV1268" s="7"/>
      <c r="CW1268" s="7"/>
      <c r="CX1268" s="7"/>
      <c r="CY1268" s="7"/>
      <c r="CZ1268" s="7"/>
      <c r="DA1268" s="7"/>
      <c r="DB1268" s="7"/>
      <c r="DC1268" s="85"/>
      <c r="DD1268" s="85"/>
      <c r="DE1268" s="85"/>
      <c r="DF1268" s="85"/>
      <c r="DG1268" s="85"/>
      <c r="DH1268" s="85"/>
      <c r="DI1268" s="85"/>
      <c r="DJ1268" s="85"/>
      <c r="DK1268" s="85"/>
      <c r="DL1268" s="85"/>
      <c r="DM1268" s="85"/>
      <c r="DN1268" s="85"/>
      <c r="DO1268" s="97"/>
      <c r="DP1268" s="97"/>
      <c r="DQ1268" s="97"/>
    </row>
    <row r="1269" spans="1:121" x14ac:dyDescent="0.25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  <c r="N1269" s="9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 s="7"/>
      <c r="CO1269" s="7"/>
      <c r="CP1269" s="7"/>
      <c r="CQ1269" s="7"/>
      <c r="CR1269" s="7"/>
      <c r="CS1269" s="7"/>
      <c r="CT1269" s="7"/>
      <c r="CU1269" s="7"/>
      <c r="CV1269" s="7"/>
      <c r="CW1269" s="7"/>
      <c r="CX1269" s="7"/>
      <c r="CY1269" s="7"/>
      <c r="CZ1269" s="7"/>
      <c r="DA1269" s="7"/>
      <c r="DB1269" s="7"/>
      <c r="DC1269" s="85"/>
      <c r="DD1269" s="85"/>
      <c r="DE1269" s="85"/>
      <c r="DF1269" s="85"/>
      <c r="DG1269" s="85"/>
      <c r="DH1269" s="85"/>
      <c r="DI1269" s="85"/>
      <c r="DJ1269" s="85"/>
      <c r="DK1269" s="85"/>
      <c r="DL1269" s="85"/>
      <c r="DM1269" s="85"/>
      <c r="DN1269" s="85"/>
      <c r="DO1269" s="97"/>
      <c r="DP1269" s="97"/>
      <c r="DQ1269" s="97"/>
    </row>
    <row r="1270" spans="1:121" x14ac:dyDescent="0.25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  <c r="N1270" s="9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 s="7"/>
      <c r="CO1270" s="7"/>
      <c r="CP1270" s="7"/>
      <c r="CQ1270" s="7"/>
      <c r="CR1270" s="7"/>
      <c r="CS1270" s="7"/>
      <c r="CT1270" s="7"/>
      <c r="CU1270" s="7"/>
      <c r="CV1270" s="7"/>
      <c r="CW1270" s="7"/>
      <c r="CX1270" s="7"/>
      <c r="CY1270" s="7"/>
      <c r="CZ1270" s="7"/>
      <c r="DA1270" s="7"/>
      <c r="DB1270" s="7"/>
      <c r="DC1270" s="85"/>
      <c r="DD1270" s="85"/>
      <c r="DE1270" s="85"/>
      <c r="DF1270" s="85"/>
      <c r="DG1270" s="85"/>
      <c r="DH1270" s="85"/>
      <c r="DI1270" s="85"/>
      <c r="DJ1270" s="85"/>
      <c r="DK1270" s="85"/>
      <c r="DL1270" s="85"/>
      <c r="DM1270" s="85"/>
      <c r="DN1270" s="85"/>
      <c r="DO1270" s="97"/>
      <c r="DP1270" s="97"/>
      <c r="DQ1270" s="97"/>
    </row>
    <row r="1271" spans="1:121" x14ac:dyDescent="0.25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  <c r="N1271" s="9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  <c r="CR1271" s="7"/>
      <c r="CS1271" s="7"/>
      <c r="CT1271" s="7"/>
      <c r="CU1271" s="7"/>
      <c r="CV1271" s="7"/>
      <c r="CW1271" s="7"/>
      <c r="CX1271" s="7"/>
      <c r="CY1271" s="7"/>
      <c r="CZ1271" s="7"/>
      <c r="DA1271" s="7"/>
      <c r="DB1271" s="7"/>
      <c r="DC1271" s="85"/>
      <c r="DD1271" s="85"/>
      <c r="DE1271" s="85"/>
      <c r="DF1271" s="85"/>
      <c r="DG1271" s="85"/>
      <c r="DH1271" s="85"/>
      <c r="DI1271" s="85"/>
      <c r="DJ1271" s="85"/>
      <c r="DK1271" s="85"/>
      <c r="DL1271" s="85"/>
      <c r="DM1271" s="85"/>
      <c r="DN1271" s="85"/>
      <c r="DO1271" s="97"/>
      <c r="DP1271" s="97"/>
      <c r="DQ1271" s="97"/>
    </row>
    <row r="1272" spans="1:121" x14ac:dyDescent="0.25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  <c r="N1272" s="9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  <c r="CR1272" s="7"/>
      <c r="CS1272" s="7"/>
      <c r="CT1272" s="7"/>
      <c r="CU1272" s="7"/>
      <c r="CV1272" s="7"/>
      <c r="CW1272" s="7"/>
      <c r="CX1272" s="7"/>
      <c r="CY1272" s="7"/>
      <c r="CZ1272" s="7"/>
      <c r="DA1272" s="7"/>
      <c r="DB1272" s="7"/>
      <c r="DC1272" s="85"/>
      <c r="DD1272" s="85"/>
      <c r="DE1272" s="85"/>
      <c r="DF1272" s="85"/>
      <c r="DG1272" s="85"/>
      <c r="DH1272" s="85"/>
      <c r="DI1272" s="85"/>
      <c r="DJ1272" s="85"/>
      <c r="DK1272" s="85"/>
      <c r="DL1272" s="85"/>
      <c r="DM1272" s="85"/>
      <c r="DN1272" s="85"/>
      <c r="DO1272" s="97"/>
      <c r="DP1272" s="97"/>
      <c r="DQ1272" s="97"/>
    </row>
    <row r="1273" spans="1:121" x14ac:dyDescent="0.25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  <c r="N1273" s="9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 s="7"/>
      <c r="CO1273" s="7"/>
      <c r="CP1273" s="7"/>
      <c r="CQ1273" s="7"/>
      <c r="CR1273" s="7"/>
      <c r="CS1273" s="7"/>
      <c r="CT1273" s="7"/>
      <c r="CU1273" s="7"/>
      <c r="CV1273" s="7"/>
      <c r="CW1273" s="7"/>
      <c r="CX1273" s="7"/>
      <c r="CY1273" s="7"/>
      <c r="CZ1273" s="7"/>
      <c r="DA1273" s="7"/>
      <c r="DB1273" s="7"/>
      <c r="DC1273" s="85"/>
      <c r="DD1273" s="85"/>
      <c r="DE1273" s="85"/>
      <c r="DF1273" s="85"/>
      <c r="DG1273" s="85"/>
      <c r="DH1273" s="85"/>
      <c r="DI1273" s="85"/>
      <c r="DJ1273" s="85"/>
      <c r="DK1273" s="85"/>
      <c r="DL1273" s="85"/>
      <c r="DM1273" s="85"/>
      <c r="DN1273" s="85"/>
      <c r="DO1273" s="97"/>
      <c r="DP1273" s="97"/>
      <c r="DQ1273" s="97"/>
    </row>
    <row r="1274" spans="1:121" x14ac:dyDescent="0.25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  <c r="N1274" s="9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/>
      <c r="CR1274" s="7"/>
      <c r="CS1274" s="7"/>
      <c r="CT1274" s="7"/>
      <c r="CU1274" s="7"/>
      <c r="CV1274" s="7"/>
      <c r="CW1274" s="7"/>
      <c r="CX1274" s="7"/>
      <c r="CY1274" s="7"/>
      <c r="CZ1274" s="7"/>
      <c r="DA1274" s="7"/>
      <c r="DB1274" s="7"/>
      <c r="DC1274" s="85"/>
      <c r="DD1274" s="85"/>
      <c r="DE1274" s="85"/>
      <c r="DF1274" s="85"/>
      <c r="DG1274" s="85"/>
      <c r="DH1274" s="85"/>
      <c r="DI1274" s="85"/>
      <c r="DJ1274" s="85"/>
      <c r="DK1274" s="85"/>
      <c r="DL1274" s="85"/>
      <c r="DM1274" s="85"/>
      <c r="DN1274" s="85"/>
      <c r="DO1274" s="97"/>
      <c r="DP1274" s="97"/>
      <c r="DQ1274" s="97"/>
    </row>
    <row r="1275" spans="1:121" x14ac:dyDescent="0.25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  <c r="N1275" s="9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 s="7"/>
      <c r="CO1275" s="7"/>
      <c r="CP1275" s="7"/>
      <c r="CQ1275" s="7"/>
      <c r="CR1275" s="7"/>
      <c r="CS1275" s="7"/>
      <c r="CT1275" s="7"/>
      <c r="CU1275" s="7"/>
      <c r="CV1275" s="7"/>
      <c r="CW1275" s="7"/>
      <c r="CX1275" s="7"/>
      <c r="CY1275" s="7"/>
      <c r="CZ1275" s="7"/>
      <c r="DA1275" s="7"/>
      <c r="DB1275" s="7"/>
      <c r="DC1275" s="85"/>
      <c r="DD1275" s="85"/>
      <c r="DE1275" s="85"/>
      <c r="DF1275" s="85"/>
      <c r="DG1275" s="85"/>
      <c r="DH1275" s="85"/>
      <c r="DI1275" s="85"/>
      <c r="DJ1275" s="85"/>
      <c r="DK1275" s="85"/>
      <c r="DL1275" s="85"/>
      <c r="DM1275" s="85"/>
      <c r="DN1275" s="85"/>
      <c r="DO1275" s="97"/>
      <c r="DP1275" s="97"/>
      <c r="DQ1275" s="97"/>
    </row>
    <row r="1276" spans="1:121" x14ac:dyDescent="0.25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  <c r="N1276" s="9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/>
      <c r="CR1276" s="7"/>
      <c r="CS1276" s="7"/>
      <c r="CT1276" s="7"/>
      <c r="CU1276" s="7"/>
      <c r="CV1276" s="7"/>
      <c r="CW1276" s="7"/>
      <c r="CX1276" s="7"/>
      <c r="CY1276" s="7"/>
      <c r="CZ1276" s="7"/>
      <c r="DA1276" s="7"/>
      <c r="DB1276" s="7"/>
      <c r="DC1276" s="85"/>
      <c r="DD1276" s="85"/>
      <c r="DE1276" s="85"/>
      <c r="DF1276" s="85"/>
      <c r="DG1276" s="85"/>
      <c r="DH1276" s="85"/>
      <c r="DI1276" s="85"/>
      <c r="DJ1276" s="85"/>
      <c r="DK1276" s="85"/>
      <c r="DL1276" s="85"/>
      <c r="DM1276" s="85"/>
      <c r="DN1276" s="85"/>
      <c r="DO1276" s="97"/>
      <c r="DP1276" s="97"/>
      <c r="DQ1276" s="97"/>
    </row>
    <row r="1277" spans="1:121" x14ac:dyDescent="0.25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  <c r="N1277" s="9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 s="7"/>
      <c r="CO1277" s="7"/>
      <c r="CP1277" s="7"/>
      <c r="CQ1277" s="7"/>
      <c r="CR1277" s="7"/>
      <c r="CS1277" s="7"/>
      <c r="CT1277" s="7"/>
      <c r="CU1277" s="7"/>
      <c r="CV1277" s="7"/>
      <c r="CW1277" s="7"/>
      <c r="CX1277" s="7"/>
      <c r="CY1277" s="7"/>
      <c r="CZ1277" s="7"/>
      <c r="DA1277" s="7"/>
      <c r="DB1277" s="7"/>
      <c r="DC1277" s="85"/>
      <c r="DD1277" s="85"/>
      <c r="DE1277" s="85"/>
      <c r="DF1277" s="85"/>
      <c r="DG1277" s="85"/>
      <c r="DH1277" s="85"/>
      <c r="DI1277" s="85"/>
      <c r="DJ1277" s="85"/>
      <c r="DK1277" s="85"/>
      <c r="DL1277" s="85"/>
      <c r="DM1277" s="85"/>
      <c r="DN1277" s="85"/>
      <c r="DO1277" s="97"/>
      <c r="DP1277" s="97"/>
      <c r="DQ1277" s="97"/>
    </row>
    <row r="1278" spans="1:121" x14ac:dyDescent="0.25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9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/>
      <c r="CR1278" s="7"/>
      <c r="CS1278" s="7"/>
      <c r="CT1278" s="7"/>
      <c r="CU1278" s="7"/>
      <c r="CV1278" s="7"/>
      <c r="CW1278" s="7"/>
      <c r="CX1278" s="7"/>
      <c r="CY1278" s="7"/>
      <c r="CZ1278" s="7"/>
      <c r="DA1278" s="7"/>
      <c r="DB1278" s="7"/>
      <c r="DC1278" s="85"/>
      <c r="DD1278" s="85"/>
      <c r="DE1278" s="85"/>
      <c r="DF1278" s="85"/>
      <c r="DG1278" s="85"/>
      <c r="DH1278" s="85"/>
      <c r="DI1278" s="85"/>
      <c r="DJ1278" s="85"/>
      <c r="DK1278" s="85"/>
      <c r="DL1278" s="85"/>
      <c r="DM1278" s="85"/>
      <c r="DN1278" s="85"/>
      <c r="DO1278" s="97"/>
      <c r="DP1278" s="97"/>
      <c r="DQ1278" s="97"/>
    </row>
    <row r="1279" spans="1:121" x14ac:dyDescent="0.25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  <c r="N1279" s="9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 s="7"/>
      <c r="CO1279" s="7"/>
      <c r="CP1279" s="7"/>
      <c r="CQ1279" s="7"/>
      <c r="CR1279" s="7"/>
      <c r="CS1279" s="7"/>
      <c r="CT1279" s="7"/>
      <c r="CU1279" s="7"/>
      <c r="CV1279" s="7"/>
      <c r="CW1279" s="7"/>
      <c r="CX1279" s="7"/>
      <c r="CY1279" s="7"/>
      <c r="CZ1279" s="7"/>
      <c r="DA1279" s="7"/>
      <c r="DB1279" s="7"/>
      <c r="DC1279" s="85"/>
      <c r="DD1279" s="85"/>
      <c r="DE1279" s="85"/>
      <c r="DF1279" s="85"/>
      <c r="DG1279" s="85"/>
      <c r="DH1279" s="85"/>
      <c r="DI1279" s="85"/>
      <c r="DJ1279" s="85"/>
      <c r="DK1279" s="85"/>
      <c r="DL1279" s="85"/>
      <c r="DM1279" s="85"/>
      <c r="DN1279" s="85"/>
      <c r="DO1279" s="97"/>
      <c r="DP1279" s="97"/>
      <c r="DQ1279" s="97"/>
    </row>
    <row r="1280" spans="1:121" x14ac:dyDescent="0.25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9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 s="7"/>
      <c r="CO1280" s="7"/>
      <c r="CP1280" s="7"/>
      <c r="CQ1280" s="7"/>
      <c r="CR1280" s="7"/>
      <c r="CS1280" s="7"/>
      <c r="CT1280" s="7"/>
      <c r="CU1280" s="7"/>
      <c r="CV1280" s="7"/>
      <c r="CW1280" s="7"/>
      <c r="CX1280" s="7"/>
      <c r="CY1280" s="7"/>
      <c r="CZ1280" s="7"/>
      <c r="DA1280" s="7"/>
      <c r="DB1280" s="7"/>
      <c r="DC1280" s="85"/>
      <c r="DD1280" s="85"/>
      <c r="DE1280" s="85"/>
      <c r="DF1280" s="85"/>
      <c r="DG1280" s="85"/>
      <c r="DH1280" s="85"/>
      <c r="DI1280" s="85"/>
      <c r="DJ1280" s="85"/>
      <c r="DK1280" s="85"/>
      <c r="DL1280" s="85"/>
      <c r="DM1280" s="85"/>
      <c r="DN1280" s="85"/>
      <c r="DO1280" s="97"/>
      <c r="DP1280" s="97"/>
      <c r="DQ1280" s="97"/>
    </row>
    <row r="1281" spans="1:121" x14ac:dyDescent="0.25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  <c r="N1281" s="9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 s="7"/>
      <c r="CO1281" s="7"/>
      <c r="CP1281" s="7"/>
      <c r="CQ1281" s="7"/>
      <c r="CR1281" s="7"/>
      <c r="CS1281" s="7"/>
      <c r="CT1281" s="7"/>
      <c r="CU1281" s="7"/>
      <c r="CV1281" s="7"/>
      <c r="CW1281" s="7"/>
      <c r="CX1281" s="7"/>
      <c r="CY1281" s="7"/>
      <c r="CZ1281" s="7"/>
      <c r="DA1281" s="7"/>
      <c r="DB1281" s="7"/>
      <c r="DC1281" s="85"/>
      <c r="DD1281" s="85"/>
      <c r="DE1281" s="85"/>
      <c r="DF1281" s="85"/>
      <c r="DG1281" s="85"/>
      <c r="DH1281" s="85"/>
      <c r="DI1281" s="85"/>
      <c r="DJ1281" s="85"/>
      <c r="DK1281" s="85"/>
      <c r="DL1281" s="85"/>
      <c r="DM1281" s="85"/>
      <c r="DN1281" s="85"/>
      <c r="DO1281" s="97"/>
      <c r="DP1281" s="97"/>
      <c r="DQ1281" s="97"/>
    </row>
    <row r="1282" spans="1:121" x14ac:dyDescent="0.25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  <c r="N1282" s="9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/>
      <c r="CR1282" s="7"/>
      <c r="CS1282" s="7"/>
      <c r="CT1282" s="7"/>
      <c r="CU1282" s="7"/>
      <c r="CV1282" s="7"/>
      <c r="CW1282" s="7"/>
      <c r="CX1282" s="7"/>
      <c r="CY1282" s="7"/>
      <c r="CZ1282" s="7"/>
      <c r="DA1282" s="7"/>
      <c r="DB1282" s="7"/>
      <c r="DC1282" s="85"/>
      <c r="DD1282" s="85"/>
      <c r="DE1282" s="85"/>
      <c r="DF1282" s="85"/>
      <c r="DG1282" s="85"/>
      <c r="DH1282" s="85"/>
      <c r="DI1282" s="85"/>
      <c r="DJ1282" s="85"/>
      <c r="DK1282" s="85"/>
      <c r="DL1282" s="85"/>
      <c r="DM1282" s="85"/>
      <c r="DN1282" s="85"/>
      <c r="DO1282" s="97"/>
      <c r="DP1282" s="97"/>
      <c r="DQ1282" s="97"/>
    </row>
    <row r="1283" spans="1:121" x14ac:dyDescent="0.25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  <c r="N1283" s="9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 s="7"/>
      <c r="CO1283" s="7"/>
      <c r="CP1283" s="7"/>
      <c r="CQ1283" s="7"/>
      <c r="CR1283" s="7"/>
      <c r="CS1283" s="7"/>
      <c r="CT1283" s="7"/>
      <c r="CU1283" s="7"/>
      <c r="CV1283" s="7"/>
      <c r="CW1283" s="7"/>
      <c r="CX1283" s="7"/>
      <c r="CY1283" s="7"/>
      <c r="CZ1283" s="7"/>
      <c r="DA1283" s="7"/>
      <c r="DB1283" s="7"/>
      <c r="DC1283" s="85"/>
      <c r="DD1283" s="85"/>
      <c r="DE1283" s="85"/>
      <c r="DF1283" s="85"/>
      <c r="DG1283" s="85"/>
      <c r="DH1283" s="85"/>
      <c r="DI1283" s="85"/>
      <c r="DJ1283" s="85"/>
      <c r="DK1283" s="85"/>
      <c r="DL1283" s="85"/>
      <c r="DM1283" s="85"/>
      <c r="DN1283" s="85"/>
      <c r="DO1283" s="97"/>
      <c r="DP1283" s="97"/>
      <c r="DQ1283" s="97"/>
    </row>
    <row r="1284" spans="1:121" x14ac:dyDescent="0.25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  <c r="N1284" s="9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/>
      <c r="CR1284" s="7"/>
      <c r="CS1284" s="7"/>
      <c r="CT1284" s="7"/>
      <c r="CU1284" s="7"/>
      <c r="CV1284" s="7"/>
      <c r="CW1284" s="7"/>
      <c r="CX1284" s="7"/>
      <c r="CY1284" s="7"/>
      <c r="CZ1284" s="7"/>
      <c r="DA1284" s="7"/>
      <c r="DB1284" s="7"/>
      <c r="DC1284" s="85"/>
      <c r="DD1284" s="85"/>
      <c r="DE1284" s="85"/>
      <c r="DF1284" s="85"/>
      <c r="DG1284" s="85"/>
      <c r="DH1284" s="85"/>
      <c r="DI1284" s="85"/>
      <c r="DJ1284" s="85"/>
      <c r="DK1284" s="85"/>
      <c r="DL1284" s="85"/>
      <c r="DM1284" s="85"/>
      <c r="DN1284" s="85"/>
      <c r="DO1284" s="97"/>
      <c r="DP1284" s="97"/>
      <c r="DQ1284" s="97"/>
    </row>
    <row r="1285" spans="1:121" x14ac:dyDescent="0.25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  <c r="N1285" s="9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 s="7"/>
      <c r="CO1285" s="7"/>
      <c r="CP1285" s="7"/>
      <c r="CQ1285" s="7"/>
      <c r="CR1285" s="7"/>
      <c r="CS1285" s="7"/>
      <c r="CT1285" s="7"/>
      <c r="CU1285" s="7"/>
      <c r="CV1285" s="7"/>
      <c r="CW1285" s="7"/>
      <c r="CX1285" s="7"/>
      <c r="CY1285" s="7"/>
      <c r="CZ1285" s="7"/>
      <c r="DA1285" s="7"/>
      <c r="DB1285" s="7"/>
      <c r="DC1285" s="85"/>
      <c r="DD1285" s="85"/>
      <c r="DE1285" s="85"/>
      <c r="DF1285" s="85"/>
      <c r="DG1285" s="85"/>
      <c r="DH1285" s="85"/>
      <c r="DI1285" s="85"/>
      <c r="DJ1285" s="85"/>
      <c r="DK1285" s="85"/>
      <c r="DL1285" s="85"/>
      <c r="DM1285" s="85"/>
      <c r="DN1285" s="85"/>
      <c r="DO1285" s="97"/>
      <c r="DP1285" s="97"/>
      <c r="DQ1285" s="97"/>
    </row>
    <row r="1286" spans="1:121" x14ac:dyDescent="0.25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  <c r="N1286" s="9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/>
      <c r="CR1286" s="7"/>
      <c r="CS1286" s="7"/>
      <c r="CT1286" s="7"/>
      <c r="CU1286" s="7"/>
      <c r="CV1286" s="7"/>
      <c r="CW1286" s="7"/>
      <c r="CX1286" s="7"/>
      <c r="CY1286" s="7"/>
      <c r="CZ1286" s="7"/>
      <c r="DA1286" s="7"/>
      <c r="DB1286" s="7"/>
      <c r="DC1286" s="85"/>
      <c r="DD1286" s="85"/>
      <c r="DE1286" s="85"/>
      <c r="DF1286" s="85"/>
      <c r="DG1286" s="85"/>
      <c r="DH1286" s="85"/>
      <c r="DI1286" s="85"/>
      <c r="DJ1286" s="85"/>
      <c r="DK1286" s="85"/>
      <c r="DL1286" s="85"/>
      <c r="DM1286" s="85"/>
      <c r="DN1286" s="85"/>
      <c r="DO1286" s="97"/>
      <c r="DP1286" s="97"/>
      <c r="DQ1286" s="97"/>
    </row>
    <row r="1287" spans="1:121" x14ac:dyDescent="0.25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  <c r="N1287" s="9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  <c r="CR1287" s="7"/>
      <c r="CS1287" s="7"/>
      <c r="CT1287" s="7"/>
      <c r="CU1287" s="7"/>
      <c r="CV1287" s="7"/>
      <c r="CW1287" s="7"/>
      <c r="CX1287" s="7"/>
      <c r="CY1287" s="7"/>
      <c r="CZ1287" s="7"/>
      <c r="DA1287" s="7"/>
      <c r="DB1287" s="7"/>
      <c r="DC1287" s="85"/>
      <c r="DD1287" s="85"/>
      <c r="DE1287" s="85"/>
      <c r="DF1287" s="85"/>
      <c r="DG1287" s="85"/>
      <c r="DH1287" s="85"/>
      <c r="DI1287" s="85"/>
      <c r="DJ1287" s="85"/>
      <c r="DK1287" s="85"/>
      <c r="DL1287" s="85"/>
      <c r="DM1287" s="85"/>
      <c r="DN1287" s="85"/>
      <c r="DO1287" s="97"/>
      <c r="DP1287" s="97"/>
      <c r="DQ1287" s="97"/>
    </row>
    <row r="1288" spans="1:121" x14ac:dyDescent="0.25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  <c r="N1288" s="9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/>
      <c r="CR1288" s="7"/>
      <c r="CS1288" s="7"/>
      <c r="CT1288" s="7"/>
      <c r="CU1288" s="7"/>
      <c r="CV1288" s="7"/>
      <c r="CW1288" s="7"/>
      <c r="CX1288" s="7"/>
      <c r="CY1288" s="7"/>
      <c r="CZ1288" s="7"/>
      <c r="DA1288" s="7"/>
      <c r="DB1288" s="7"/>
      <c r="DC1288" s="85"/>
      <c r="DD1288" s="85"/>
      <c r="DE1288" s="85"/>
      <c r="DF1288" s="85"/>
      <c r="DG1288" s="85"/>
      <c r="DH1288" s="85"/>
      <c r="DI1288" s="85"/>
      <c r="DJ1288" s="85"/>
      <c r="DK1288" s="85"/>
      <c r="DL1288" s="85"/>
      <c r="DM1288" s="85"/>
      <c r="DN1288" s="85"/>
      <c r="DO1288" s="97"/>
      <c r="DP1288" s="97"/>
      <c r="DQ1288" s="97"/>
    </row>
    <row r="1289" spans="1:121" x14ac:dyDescent="0.25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  <c r="N1289" s="9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 s="7"/>
      <c r="CO1289" s="7"/>
      <c r="CP1289" s="7"/>
      <c r="CQ1289" s="7"/>
      <c r="CR1289" s="7"/>
      <c r="CS1289" s="7"/>
      <c r="CT1289" s="7"/>
      <c r="CU1289" s="7"/>
      <c r="CV1289" s="7"/>
      <c r="CW1289" s="7"/>
      <c r="CX1289" s="7"/>
      <c r="CY1289" s="7"/>
      <c r="CZ1289" s="7"/>
      <c r="DA1289" s="7"/>
      <c r="DB1289" s="7"/>
      <c r="DC1289" s="85"/>
      <c r="DD1289" s="85"/>
      <c r="DE1289" s="85"/>
      <c r="DF1289" s="85"/>
      <c r="DG1289" s="85"/>
      <c r="DH1289" s="85"/>
      <c r="DI1289" s="85"/>
      <c r="DJ1289" s="85"/>
      <c r="DK1289" s="85"/>
      <c r="DL1289" s="85"/>
      <c r="DM1289" s="85"/>
      <c r="DN1289" s="85"/>
      <c r="DO1289" s="97"/>
      <c r="DP1289" s="97"/>
      <c r="DQ1289" s="97"/>
    </row>
    <row r="1290" spans="1:121" x14ac:dyDescent="0.25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  <c r="N1290" s="9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/>
      <c r="CR1290" s="7"/>
      <c r="CS1290" s="7"/>
      <c r="CT1290" s="7"/>
      <c r="CU1290" s="7"/>
      <c r="CV1290" s="7"/>
      <c r="CW1290" s="7"/>
      <c r="CX1290" s="7"/>
      <c r="CY1290" s="7"/>
      <c r="CZ1290" s="7"/>
      <c r="DA1290" s="7"/>
      <c r="DB1290" s="7"/>
      <c r="DC1290" s="85"/>
      <c r="DD1290" s="85"/>
      <c r="DE1290" s="85"/>
      <c r="DF1290" s="85"/>
      <c r="DG1290" s="85"/>
      <c r="DH1290" s="85"/>
      <c r="DI1290" s="85"/>
      <c r="DJ1290" s="85"/>
      <c r="DK1290" s="85"/>
      <c r="DL1290" s="85"/>
      <c r="DM1290" s="85"/>
      <c r="DN1290" s="85"/>
      <c r="DO1290" s="97"/>
      <c r="DP1290" s="97"/>
      <c r="DQ1290" s="97"/>
    </row>
    <row r="1291" spans="1:121" x14ac:dyDescent="0.25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  <c r="N1291" s="9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 s="7"/>
      <c r="CO1291" s="7"/>
      <c r="CP1291" s="7"/>
      <c r="CQ1291" s="7"/>
      <c r="CR1291" s="7"/>
      <c r="CS1291" s="7"/>
      <c r="CT1291" s="7"/>
      <c r="CU1291" s="7"/>
      <c r="CV1291" s="7"/>
      <c r="CW1291" s="7"/>
      <c r="CX1291" s="7"/>
      <c r="CY1291" s="7"/>
      <c r="CZ1291" s="7"/>
      <c r="DA1291" s="7"/>
      <c r="DB1291" s="7"/>
      <c r="DC1291" s="85"/>
      <c r="DD1291" s="85"/>
      <c r="DE1291" s="85"/>
      <c r="DF1291" s="85"/>
      <c r="DG1291" s="85"/>
      <c r="DH1291" s="85"/>
      <c r="DI1291" s="85"/>
      <c r="DJ1291" s="85"/>
      <c r="DK1291" s="85"/>
      <c r="DL1291" s="85"/>
      <c r="DM1291" s="85"/>
      <c r="DN1291" s="85"/>
      <c r="DO1291" s="97"/>
      <c r="DP1291" s="97"/>
      <c r="DQ1291" s="97"/>
    </row>
    <row r="1292" spans="1:121" x14ac:dyDescent="0.25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9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/>
      <c r="CR1292" s="7"/>
      <c r="CS1292" s="7"/>
      <c r="CT1292" s="7"/>
      <c r="CU1292" s="7"/>
      <c r="CV1292" s="7"/>
      <c r="CW1292" s="7"/>
      <c r="CX1292" s="7"/>
      <c r="CY1292" s="7"/>
      <c r="CZ1292" s="7"/>
      <c r="DA1292" s="7"/>
      <c r="DB1292" s="7"/>
      <c r="DC1292" s="85"/>
      <c r="DD1292" s="85"/>
      <c r="DE1292" s="85"/>
      <c r="DF1292" s="85"/>
      <c r="DG1292" s="85"/>
      <c r="DH1292" s="85"/>
      <c r="DI1292" s="85"/>
      <c r="DJ1292" s="85"/>
      <c r="DK1292" s="85"/>
      <c r="DL1292" s="85"/>
      <c r="DM1292" s="85"/>
      <c r="DN1292" s="85"/>
      <c r="DO1292" s="97"/>
      <c r="DP1292" s="97"/>
      <c r="DQ1292" s="97"/>
    </row>
    <row r="1293" spans="1:121" x14ac:dyDescent="0.25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  <c r="N1293" s="9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  <c r="CR1293" s="7"/>
      <c r="CS1293" s="7"/>
      <c r="CT1293" s="7"/>
      <c r="CU1293" s="7"/>
      <c r="CV1293" s="7"/>
      <c r="CW1293" s="7"/>
      <c r="CX1293" s="7"/>
      <c r="CY1293" s="7"/>
      <c r="CZ1293" s="7"/>
      <c r="DA1293" s="7"/>
      <c r="DB1293" s="7"/>
      <c r="DC1293" s="85"/>
      <c r="DD1293" s="85"/>
      <c r="DE1293" s="85"/>
      <c r="DF1293" s="85"/>
      <c r="DG1293" s="85"/>
      <c r="DH1293" s="85"/>
      <c r="DI1293" s="85"/>
      <c r="DJ1293" s="85"/>
      <c r="DK1293" s="85"/>
      <c r="DL1293" s="85"/>
      <c r="DM1293" s="85"/>
      <c r="DN1293" s="85"/>
      <c r="DO1293" s="97"/>
      <c r="DP1293" s="97"/>
      <c r="DQ1293" s="97"/>
    </row>
    <row r="1294" spans="1:121" x14ac:dyDescent="0.25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9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/>
      <c r="CR1294" s="7"/>
      <c r="CS1294" s="7"/>
      <c r="CT1294" s="7"/>
      <c r="CU1294" s="7"/>
      <c r="CV1294" s="7"/>
      <c r="CW1294" s="7"/>
      <c r="CX1294" s="7"/>
      <c r="CY1294" s="7"/>
      <c r="CZ1294" s="7"/>
      <c r="DA1294" s="7"/>
      <c r="DB1294" s="7"/>
      <c r="DC1294" s="85"/>
      <c r="DD1294" s="85"/>
      <c r="DE1294" s="85"/>
      <c r="DF1294" s="85"/>
      <c r="DG1294" s="85"/>
      <c r="DH1294" s="85"/>
      <c r="DI1294" s="85"/>
      <c r="DJ1294" s="85"/>
      <c r="DK1294" s="85"/>
      <c r="DL1294" s="85"/>
      <c r="DM1294" s="85"/>
      <c r="DN1294" s="85"/>
      <c r="DO1294" s="97"/>
      <c r="DP1294" s="97"/>
      <c r="DQ1294" s="97"/>
    </row>
    <row r="1295" spans="1:121" x14ac:dyDescent="0.25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  <c r="N1295" s="9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 s="7"/>
      <c r="CO1295" s="7"/>
      <c r="CP1295" s="7"/>
      <c r="CQ1295" s="7"/>
      <c r="CR1295" s="7"/>
      <c r="CS1295" s="7"/>
      <c r="CT1295" s="7"/>
      <c r="CU1295" s="7"/>
      <c r="CV1295" s="7"/>
      <c r="CW1295" s="7"/>
      <c r="CX1295" s="7"/>
      <c r="CY1295" s="7"/>
      <c r="CZ1295" s="7"/>
      <c r="DA1295" s="7"/>
      <c r="DB1295" s="7"/>
      <c r="DC1295" s="85"/>
      <c r="DD1295" s="85"/>
      <c r="DE1295" s="85"/>
      <c r="DF1295" s="85"/>
      <c r="DG1295" s="85"/>
      <c r="DH1295" s="85"/>
      <c r="DI1295" s="85"/>
      <c r="DJ1295" s="85"/>
      <c r="DK1295" s="85"/>
      <c r="DL1295" s="85"/>
      <c r="DM1295" s="85"/>
      <c r="DN1295" s="85"/>
      <c r="DO1295" s="97"/>
      <c r="DP1295" s="97"/>
      <c r="DQ1295" s="97"/>
    </row>
    <row r="1296" spans="1:121" x14ac:dyDescent="0.25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  <c r="N1296" s="9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/>
      <c r="CR1296" s="7"/>
      <c r="CS1296" s="7"/>
      <c r="CT1296" s="7"/>
      <c r="CU1296" s="7"/>
      <c r="CV1296" s="7"/>
      <c r="CW1296" s="7"/>
      <c r="CX1296" s="7"/>
      <c r="CY1296" s="7"/>
      <c r="CZ1296" s="7"/>
      <c r="DA1296" s="7"/>
      <c r="DB1296" s="7"/>
      <c r="DC1296" s="85"/>
      <c r="DD1296" s="85"/>
      <c r="DE1296" s="85"/>
      <c r="DF1296" s="85"/>
      <c r="DG1296" s="85"/>
      <c r="DH1296" s="85"/>
      <c r="DI1296" s="85"/>
      <c r="DJ1296" s="85"/>
      <c r="DK1296" s="85"/>
      <c r="DL1296" s="85"/>
      <c r="DM1296" s="85"/>
      <c r="DN1296" s="85"/>
      <c r="DO1296" s="97"/>
      <c r="DP1296" s="97"/>
      <c r="DQ1296" s="97"/>
    </row>
    <row r="1297" spans="1:121" x14ac:dyDescent="0.25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  <c r="N1297" s="9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 s="7"/>
      <c r="CO1297" s="7"/>
      <c r="CP1297" s="7"/>
      <c r="CQ1297" s="7"/>
      <c r="CR1297" s="7"/>
      <c r="CS1297" s="7"/>
      <c r="CT1297" s="7"/>
      <c r="CU1297" s="7"/>
      <c r="CV1297" s="7"/>
      <c r="CW1297" s="7"/>
      <c r="CX1297" s="7"/>
      <c r="CY1297" s="7"/>
      <c r="CZ1297" s="7"/>
      <c r="DA1297" s="7"/>
      <c r="DB1297" s="7"/>
      <c r="DC1297" s="85"/>
      <c r="DD1297" s="85"/>
      <c r="DE1297" s="85"/>
      <c r="DF1297" s="85"/>
      <c r="DG1297" s="85"/>
      <c r="DH1297" s="85"/>
      <c r="DI1297" s="85"/>
      <c r="DJ1297" s="85"/>
      <c r="DK1297" s="85"/>
      <c r="DL1297" s="85"/>
      <c r="DM1297" s="85"/>
      <c r="DN1297" s="85"/>
      <c r="DO1297" s="97"/>
      <c r="DP1297" s="97"/>
      <c r="DQ1297" s="97"/>
    </row>
    <row r="1298" spans="1:121" x14ac:dyDescent="0.25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  <c r="N1298" s="9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/>
      <c r="CR1298" s="7"/>
      <c r="CS1298" s="7"/>
      <c r="CT1298" s="7"/>
      <c r="CU1298" s="7"/>
      <c r="CV1298" s="7"/>
      <c r="CW1298" s="7"/>
      <c r="CX1298" s="7"/>
      <c r="CY1298" s="7"/>
      <c r="CZ1298" s="7"/>
      <c r="DA1298" s="7"/>
      <c r="DB1298" s="7"/>
      <c r="DC1298" s="85"/>
      <c r="DD1298" s="85"/>
      <c r="DE1298" s="85"/>
      <c r="DF1298" s="85"/>
      <c r="DG1298" s="85"/>
      <c r="DH1298" s="85"/>
      <c r="DI1298" s="85"/>
      <c r="DJ1298" s="85"/>
      <c r="DK1298" s="85"/>
      <c r="DL1298" s="85"/>
      <c r="DM1298" s="85"/>
      <c r="DN1298" s="85"/>
      <c r="DO1298" s="97"/>
      <c r="DP1298" s="97"/>
      <c r="DQ1298" s="97"/>
    </row>
    <row r="1299" spans="1:121" x14ac:dyDescent="0.25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  <c r="N1299" s="9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7"/>
      <c r="CI1299" s="7"/>
      <c r="CJ1299" s="7"/>
      <c r="CK1299" s="7"/>
      <c r="CL1299" s="7"/>
      <c r="CM1299" s="7"/>
      <c r="CN1299" s="7"/>
      <c r="CO1299" s="7"/>
      <c r="CP1299" s="7"/>
      <c r="CQ1299" s="7"/>
      <c r="CR1299" s="7"/>
      <c r="CS1299" s="7"/>
      <c r="CT1299" s="7"/>
      <c r="CU1299" s="7"/>
      <c r="CV1299" s="7"/>
      <c r="CW1299" s="7"/>
      <c r="CX1299" s="7"/>
      <c r="CY1299" s="7"/>
      <c r="CZ1299" s="7"/>
      <c r="DA1299" s="7"/>
      <c r="DB1299" s="7"/>
      <c r="DC1299" s="85"/>
      <c r="DD1299" s="85"/>
      <c r="DE1299" s="85"/>
      <c r="DF1299" s="85"/>
      <c r="DG1299" s="85"/>
      <c r="DH1299" s="85"/>
      <c r="DI1299" s="85"/>
      <c r="DJ1299" s="85"/>
      <c r="DK1299" s="85"/>
      <c r="DL1299" s="85"/>
      <c r="DM1299" s="85"/>
      <c r="DN1299" s="85"/>
      <c r="DO1299" s="97"/>
      <c r="DP1299" s="97"/>
      <c r="DQ1299" s="97"/>
    </row>
    <row r="1300" spans="1:121" x14ac:dyDescent="0.25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  <c r="N1300" s="9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  <c r="BZ1300" s="7"/>
      <c r="CA1300" s="7"/>
      <c r="CB1300" s="7"/>
      <c r="CC1300" s="7"/>
      <c r="CD1300" s="7"/>
      <c r="CE1300" s="7"/>
      <c r="CF1300" s="7"/>
      <c r="CG1300" s="7"/>
      <c r="CH1300" s="7"/>
      <c r="CI1300" s="7"/>
      <c r="CJ1300" s="7"/>
      <c r="CK1300" s="7"/>
      <c r="CL1300" s="7"/>
      <c r="CM1300" s="7"/>
      <c r="CN1300" s="7"/>
      <c r="CO1300" s="7"/>
      <c r="CP1300" s="7"/>
      <c r="CQ1300" s="7"/>
      <c r="CR1300" s="7"/>
      <c r="CS1300" s="7"/>
      <c r="CT1300" s="7"/>
      <c r="CU1300" s="7"/>
      <c r="CV1300" s="7"/>
      <c r="CW1300" s="7"/>
      <c r="CX1300" s="7"/>
      <c r="CY1300" s="7"/>
      <c r="CZ1300" s="7"/>
      <c r="DA1300" s="7"/>
      <c r="DB1300" s="7"/>
      <c r="DC1300" s="85"/>
      <c r="DD1300" s="85"/>
      <c r="DE1300" s="85"/>
      <c r="DF1300" s="85"/>
      <c r="DG1300" s="85"/>
      <c r="DH1300" s="85"/>
      <c r="DI1300" s="85"/>
      <c r="DJ1300" s="85"/>
      <c r="DK1300" s="85"/>
      <c r="DL1300" s="85"/>
      <c r="DM1300" s="85"/>
      <c r="DN1300" s="85"/>
      <c r="DO1300" s="97"/>
      <c r="DP1300" s="97"/>
      <c r="DQ1300" s="97"/>
    </row>
    <row r="1301" spans="1:121" x14ac:dyDescent="0.25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  <c r="N1301" s="9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  <c r="BZ1301" s="7"/>
      <c r="CA1301" s="7"/>
      <c r="CB1301" s="7"/>
      <c r="CC1301" s="7"/>
      <c r="CD1301" s="7"/>
      <c r="CE1301" s="7"/>
      <c r="CF1301" s="7"/>
      <c r="CG1301" s="7"/>
      <c r="CH1301" s="7"/>
      <c r="CI1301" s="7"/>
      <c r="CJ1301" s="7"/>
      <c r="CK1301" s="7"/>
      <c r="CL1301" s="7"/>
      <c r="CM1301" s="7"/>
      <c r="CN1301" s="7"/>
      <c r="CO1301" s="7"/>
      <c r="CP1301" s="7"/>
      <c r="CQ1301" s="7"/>
      <c r="CR1301" s="7"/>
      <c r="CS1301" s="7"/>
      <c r="CT1301" s="7"/>
      <c r="CU1301" s="7"/>
      <c r="CV1301" s="7"/>
      <c r="CW1301" s="7"/>
      <c r="CX1301" s="7"/>
      <c r="CY1301" s="7"/>
      <c r="CZ1301" s="7"/>
      <c r="DA1301" s="7"/>
      <c r="DB1301" s="7"/>
      <c r="DC1301" s="85"/>
      <c r="DD1301" s="85"/>
      <c r="DE1301" s="85"/>
      <c r="DF1301" s="85"/>
      <c r="DG1301" s="85"/>
      <c r="DH1301" s="85"/>
      <c r="DI1301" s="85"/>
      <c r="DJ1301" s="85"/>
      <c r="DK1301" s="85"/>
      <c r="DL1301" s="85"/>
      <c r="DM1301" s="85"/>
      <c r="DN1301" s="85"/>
      <c r="DO1301" s="97"/>
      <c r="DP1301" s="97"/>
      <c r="DQ1301" s="97"/>
    </row>
    <row r="1302" spans="1:121" x14ac:dyDescent="0.25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  <c r="N1302" s="9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  <c r="BZ1302" s="7"/>
      <c r="CA1302" s="7"/>
      <c r="CB1302" s="7"/>
      <c r="CC1302" s="7"/>
      <c r="CD1302" s="7"/>
      <c r="CE1302" s="7"/>
      <c r="CF1302" s="7"/>
      <c r="CG1302" s="7"/>
      <c r="CH1302" s="7"/>
      <c r="CI1302" s="7"/>
      <c r="CJ1302" s="7"/>
      <c r="CK1302" s="7"/>
      <c r="CL1302" s="7"/>
      <c r="CM1302" s="7"/>
      <c r="CN1302" s="7"/>
      <c r="CO1302" s="7"/>
      <c r="CP1302" s="7"/>
      <c r="CQ1302" s="7"/>
      <c r="CR1302" s="7"/>
      <c r="CS1302" s="7"/>
      <c r="CT1302" s="7"/>
      <c r="CU1302" s="7"/>
      <c r="CV1302" s="7"/>
      <c r="CW1302" s="7"/>
      <c r="CX1302" s="7"/>
      <c r="CY1302" s="7"/>
      <c r="CZ1302" s="7"/>
      <c r="DA1302" s="7"/>
      <c r="DB1302" s="7"/>
      <c r="DC1302" s="85"/>
      <c r="DD1302" s="85"/>
      <c r="DE1302" s="85"/>
      <c r="DF1302" s="85"/>
      <c r="DG1302" s="85"/>
      <c r="DH1302" s="85"/>
      <c r="DI1302" s="85"/>
      <c r="DJ1302" s="85"/>
      <c r="DK1302" s="85"/>
      <c r="DL1302" s="85"/>
      <c r="DM1302" s="85"/>
      <c r="DN1302" s="85"/>
      <c r="DO1302" s="97"/>
      <c r="DP1302" s="97"/>
      <c r="DQ1302" s="97"/>
    </row>
    <row r="1303" spans="1:121" x14ac:dyDescent="0.25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  <c r="N1303" s="9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  <c r="BZ1303" s="7"/>
      <c r="CA1303" s="7"/>
      <c r="CB1303" s="7"/>
      <c r="CC1303" s="7"/>
      <c r="CD1303" s="7"/>
      <c r="CE1303" s="7"/>
      <c r="CF1303" s="7"/>
      <c r="CG1303" s="7"/>
      <c r="CH1303" s="7"/>
      <c r="CI1303" s="7"/>
      <c r="CJ1303" s="7"/>
      <c r="CK1303" s="7"/>
      <c r="CL1303" s="7"/>
      <c r="CM1303" s="7"/>
      <c r="CN1303" s="7"/>
      <c r="CO1303" s="7"/>
      <c r="CP1303" s="7"/>
      <c r="CQ1303" s="7"/>
      <c r="CR1303" s="7"/>
      <c r="CS1303" s="7"/>
      <c r="CT1303" s="7"/>
      <c r="CU1303" s="7"/>
      <c r="CV1303" s="7"/>
      <c r="CW1303" s="7"/>
      <c r="CX1303" s="7"/>
      <c r="CY1303" s="7"/>
      <c r="CZ1303" s="7"/>
      <c r="DA1303" s="7"/>
      <c r="DB1303" s="7"/>
      <c r="DC1303" s="85"/>
      <c r="DD1303" s="85"/>
      <c r="DE1303" s="85"/>
      <c r="DF1303" s="85"/>
      <c r="DG1303" s="85"/>
      <c r="DH1303" s="85"/>
      <c r="DI1303" s="85"/>
      <c r="DJ1303" s="85"/>
      <c r="DK1303" s="85"/>
      <c r="DL1303" s="85"/>
      <c r="DM1303" s="85"/>
      <c r="DN1303" s="85"/>
      <c r="DO1303" s="97"/>
      <c r="DP1303" s="97"/>
      <c r="DQ1303" s="97"/>
    </row>
    <row r="1304" spans="1:121" x14ac:dyDescent="0.25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  <c r="N1304" s="9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7"/>
      <c r="CI1304" s="7"/>
      <c r="CJ1304" s="7"/>
      <c r="CK1304" s="7"/>
      <c r="CL1304" s="7"/>
      <c r="CM1304" s="7"/>
      <c r="CN1304" s="7"/>
      <c r="CO1304" s="7"/>
      <c r="CP1304" s="7"/>
      <c r="CQ1304" s="7"/>
      <c r="CR1304" s="7"/>
      <c r="CS1304" s="7"/>
      <c r="CT1304" s="7"/>
      <c r="CU1304" s="7"/>
      <c r="CV1304" s="7"/>
      <c r="CW1304" s="7"/>
      <c r="CX1304" s="7"/>
      <c r="CY1304" s="7"/>
      <c r="CZ1304" s="7"/>
      <c r="DA1304" s="7"/>
      <c r="DB1304" s="7"/>
      <c r="DC1304" s="85"/>
      <c r="DD1304" s="85"/>
      <c r="DE1304" s="85"/>
      <c r="DF1304" s="85"/>
      <c r="DG1304" s="85"/>
      <c r="DH1304" s="85"/>
      <c r="DI1304" s="85"/>
      <c r="DJ1304" s="85"/>
      <c r="DK1304" s="85"/>
      <c r="DL1304" s="85"/>
      <c r="DM1304" s="85"/>
      <c r="DN1304" s="85"/>
      <c r="DO1304" s="97"/>
      <c r="DP1304" s="97"/>
      <c r="DQ1304" s="97"/>
    </row>
    <row r="1305" spans="1:121" x14ac:dyDescent="0.25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  <c r="N1305" s="9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7"/>
      <c r="CI1305" s="7"/>
      <c r="CJ1305" s="7"/>
      <c r="CK1305" s="7"/>
      <c r="CL1305" s="7"/>
      <c r="CM1305" s="7"/>
      <c r="CN1305" s="7"/>
      <c r="CO1305" s="7"/>
      <c r="CP1305" s="7"/>
      <c r="CQ1305" s="7"/>
      <c r="CR1305" s="7"/>
      <c r="CS1305" s="7"/>
      <c r="CT1305" s="7"/>
      <c r="CU1305" s="7"/>
      <c r="CV1305" s="7"/>
      <c r="CW1305" s="7"/>
      <c r="CX1305" s="7"/>
      <c r="CY1305" s="7"/>
      <c r="CZ1305" s="7"/>
      <c r="DA1305" s="7"/>
      <c r="DB1305" s="7"/>
      <c r="DC1305" s="85"/>
      <c r="DD1305" s="85"/>
      <c r="DE1305" s="85"/>
      <c r="DF1305" s="85"/>
      <c r="DG1305" s="85"/>
      <c r="DH1305" s="85"/>
      <c r="DI1305" s="85"/>
      <c r="DJ1305" s="85"/>
      <c r="DK1305" s="85"/>
      <c r="DL1305" s="85"/>
      <c r="DM1305" s="85"/>
      <c r="DN1305" s="85"/>
      <c r="DO1305" s="97"/>
      <c r="DP1305" s="97"/>
      <c r="DQ1305" s="97"/>
    </row>
    <row r="1306" spans="1:121" x14ac:dyDescent="0.25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9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  <c r="BZ1306" s="7"/>
      <c r="CA1306" s="7"/>
      <c r="CB1306" s="7"/>
      <c r="CC1306" s="7"/>
      <c r="CD1306" s="7"/>
      <c r="CE1306" s="7"/>
      <c r="CF1306" s="7"/>
      <c r="CG1306" s="7"/>
      <c r="CH1306" s="7"/>
      <c r="CI1306" s="7"/>
      <c r="CJ1306" s="7"/>
      <c r="CK1306" s="7"/>
      <c r="CL1306" s="7"/>
      <c r="CM1306" s="7"/>
      <c r="CN1306" s="7"/>
      <c r="CO1306" s="7"/>
      <c r="CP1306" s="7"/>
      <c r="CQ1306" s="7"/>
      <c r="CR1306" s="7"/>
      <c r="CS1306" s="7"/>
      <c r="CT1306" s="7"/>
      <c r="CU1306" s="7"/>
      <c r="CV1306" s="7"/>
      <c r="CW1306" s="7"/>
      <c r="CX1306" s="7"/>
      <c r="CY1306" s="7"/>
      <c r="CZ1306" s="7"/>
      <c r="DA1306" s="7"/>
      <c r="DB1306" s="7"/>
      <c r="DC1306" s="85"/>
      <c r="DD1306" s="85"/>
      <c r="DE1306" s="85"/>
      <c r="DF1306" s="85"/>
      <c r="DG1306" s="85"/>
      <c r="DH1306" s="85"/>
      <c r="DI1306" s="85"/>
      <c r="DJ1306" s="85"/>
      <c r="DK1306" s="85"/>
      <c r="DL1306" s="85"/>
      <c r="DM1306" s="85"/>
      <c r="DN1306" s="85"/>
      <c r="DO1306" s="97"/>
      <c r="DP1306" s="97"/>
      <c r="DQ1306" s="97"/>
    </row>
    <row r="1307" spans="1:121" x14ac:dyDescent="0.25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  <c r="N1307" s="9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  <c r="BZ1307" s="7"/>
      <c r="CA1307" s="7"/>
      <c r="CB1307" s="7"/>
      <c r="CC1307" s="7"/>
      <c r="CD1307" s="7"/>
      <c r="CE1307" s="7"/>
      <c r="CF1307" s="7"/>
      <c r="CG1307" s="7"/>
      <c r="CH1307" s="7"/>
      <c r="CI1307" s="7"/>
      <c r="CJ1307" s="7"/>
      <c r="CK1307" s="7"/>
      <c r="CL1307" s="7"/>
      <c r="CM1307" s="7"/>
      <c r="CN1307" s="7"/>
      <c r="CO1307" s="7"/>
      <c r="CP1307" s="7"/>
      <c r="CQ1307" s="7"/>
      <c r="CR1307" s="7"/>
      <c r="CS1307" s="7"/>
      <c r="CT1307" s="7"/>
      <c r="CU1307" s="7"/>
      <c r="CV1307" s="7"/>
      <c r="CW1307" s="7"/>
      <c r="CX1307" s="7"/>
      <c r="CY1307" s="7"/>
      <c r="CZ1307" s="7"/>
      <c r="DA1307" s="7"/>
      <c r="DB1307" s="7"/>
      <c r="DC1307" s="85"/>
      <c r="DD1307" s="85"/>
      <c r="DE1307" s="85"/>
      <c r="DF1307" s="85"/>
      <c r="DG1307" s="85"/>
      <c r="DH1307" s="85"/>
      <c r="DI1307" s="85"/>
      <c r="DJ1307" s="85"/>
      <c r="DK1307" s="85"/>
      <c r="DL1307" s="85"/>
      <c r="DM1307" s="85"/>
      <c r="DN1307" s="85"/>
      <c r="DO1307" s="97"/>
      <c r="DP1307" s="97"/>
      <c r="DQ1307" s="97"/>
    </row>
    <row r="1308" spans="1:121" x14ac:dyDescent="0.25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9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  <c r="BZ1308" s="7"/>
      <c r="CA1308" s="7"/>
      <c r="CB1308" s="7"/>
      <c r="CC1308" s="7"/>
      <c r="CD1308" s="7"/>
      <c r="CE1308" s="7"/>
      <c r="CF1308" s="7"/>
      <c r="CG1308" s="7"/>
      <c r="CH1308" s="7"/>
      <c r="CI1308" s="7"/>
      <c r="CJ1308" s="7"/>
      <c r="CK1308" s="7"/>
      <c r="CL1308" s="7"/>
      <c r="CM1308" s="7"/>
      <c r="CN1308" s="7"/>
      <c r="CO1308" s="7"/>
      <c r="CP1308" s="7"/>
      <c r="CQ1308" s="7"/>
      <c r="CR1308" s="7"/>
      <c r="CS1308" s="7"/>
      <c r="CT1308" s="7"/>
      <c r="CU1308" s="7"/>
      <c r="CV1308" s="7"/>
      <c r="CW1308" s="7"/>
      <c r="CX1308" s="7"/>
      <c r="CY1308" s="7"/>
      <c r="CZ1308" s="7"/>
      <c r="DA1308" s="7"/>
      <c r="DB1308" s="7"/>
      <c r="DC1308" s="85"/>
      <c r="DD1308" s="85"/>
      <c r="DE1308" s="85"/>
      <c r="DF1308" s="85"/>
      <c r="DG1308" s="85"/>
      <c r="DH1308" s="85"/>
      <c r="DI1308" s="85"/>
      <c r="DJ1308" s="85"/>
      <c r="DK1308" s="85"/>
      <c r="DL1308" s="85"/>
      <c r="DM1308" s="85"/>
      <c r="DN1308" s="85"/>
      <c r="DO1308" s="97"/>
      <c r="DP1308" s="97"/>
      <c r="DQ1308" s="97"/>
    </row>
    <row r="1309" spans="1:121" x14ac:dyDescent="0.25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  <c r="N1309" s="9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  <c r="BZ1309" s="7"/>
      <c r="CA1309" s="7"/>
      <c r="CB1309" s="7"/>
      <c r="CC1309" s="7"/>
      <c r="CD1309" s="7"/>
      <c r="CE1309" s="7"/>
      <c r="CF1309" s="7"/>
      <c r="CG1309" s="7"/>
      <c r="CH1309" s="7"/>
      <c r="CI1309" s="7"/>
      <c r="CJ1309" s="7"/>
      <c r="CK1309" s="7"/>
      <c r="CL1309" s="7"/>
      <c r="CM1309" s="7"/>
      <c r="CN1309" s="7"/>
      <c r="CO1309" s="7"/>
      <c r="CP1309" s="7"/>
      <c r="CQ1309" s="7"/>
      <c r="CR1309" s="7"/>
      <c r="CS1309" s="7"/>
      <c r="CT1309" s="7"/>
      <c r="CU1309" s="7"/>
      <c r="CV1309" s="7"/>
      <c r="CW1309" s="7"/>
      <c r="CX1309" s="7"/>
      <c r="CY1309" s="7"/>
      <c r="CZ1309" s="7"/>
      <c r="DA1309" s="7"/>
      <c r="DB1309" s="7"/>
      <c r="DC1309" s="85"/>
      <c r="DD1309" s="85"/>
      <c r="DE1309" s="85"/>
      <c r="DF1309" s="85"/>
      <c r="DG1309" s="85"/>
      <c r="DH1309" s="85"/>
      <c r="DI1309" s="85"/>
      <c r="DJ1309" s="85"/>
      <c r="DK1309" s="85"/>
      <c r="DL1309" s="85"/>
      <c r="DM1309" s="85"/>
      <c r="DN1309" s="85"/>
      <c r="DO1309" s="97"/>
      <c r="DP1309" s="97"/>
      <c r="DQ1309" s="97"/>
    </row>
    <row r="1310" spans="1:121" x14ac:dyDescent="0.25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  <c r="N1310" s="9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  <c r="BZ1310" s="7"/>
      <c r="CA1310" s="7"/>
      <c r="CB1310" s="7"/>
      <c r="CC1310" s="7"/>
      <c r="CD1310" s="7"/>
      <c r="CE1310" s="7"/>
      <c r="CF1310" s="7"/>
      <c r="CG1310" s="7"/>
      <c r="CH1310" s="7"/>
      <c r="CI1310" s="7"/>
      <c r="CJ1310" s="7"/>
      <c r="CK1310" s="7"/>
      <c r="CL1310" s="7"/>
      <c r="CM1310" s="7"/>
      <c r="CN1310" s="7"/>
      <c r="CO1310" s="7"/>
      <c r="CP1310" s="7"/>
      <c r="CQ1310" s="7"/>
      <c r="CR1310" s="7"/>
      <c r="CS1310" s="7"/>
      <c r="CT1310" s="7"/>
      <c r="CU1310" s="7"/>
      <c r="CV1310" s="7"/>
      <c r="CW1310" s="7"/>
      <c r="CX1310" s="7"/>
      <c r="CY1310" s="7"/>
      <c r="CZ1310" s="7"/>
      <c r="DA1310" s="7"/>
      <c r="DB1310" s="7"/>
      <c r="DC1310" s="85"/>
      <c r="DD1310" s="85"/>
      <c r="DE1310" s="85"/>
      <c r="DF1310" s="85"/>
      <c r="DG1310" s="85"/>
      <c r="DH1310" s="85"/>
      <c r="DI1310" s="85"/>
      <c r="DJ1310" s="85"/>
      <c r="DK1310" s="85"/>
      <c r="DL1310" s="85"/>
      <c r="DM1310" s="85"/>
      <c r="DN1310" s="85"/>
      <c r="DO1310" s="97"/>
      <c r="DP1310" s="97"/>
      <c r="DQ1310" s="97"/>
    </row>
    <row r="1311" spans="1:121" x14ac:dyDescent="0.25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  <c r="N1311" s="9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  <c r="BZ1311" s="7"/>
      <c r="CA1311" s="7"/>
      <c r="CB1311" s="7"/>
      <c r="CC1311" s="7"/>
      <c r="CD1311" s="7"/>
      <c r="CE1311" s="7"/>
      <c r="CF1311" s="7"/>
      <c r="CG1311" s="7"/>
      <c r="CH1311" s="7"/>
      <c r="CI1311" s="7"/>
      <c r="CJ1311" s="7"/>
      <c r="CK1311" s="7"/>
      <c r="CL1311" s="7"/>
      <c r="CM1311" s="7"/>
      <c r="CN1311" s="7"/>
      <c r="CO1311" s="7"/>
      <c r="CP1311" s="7"/>
      <c r="CQ1311" s="7"/>
      <c r="CR1311" s="7"/>
      <c r="CS1311" s="7"/>
      <c r="CT1311" s="7"/>
      <c r="CU1311" s="7"/>
      <c r="CV1311" s="7"/>
      <c r="CW1311" s="7"/>
      <c r="CX1311" s="7"/>
      <c r="CY1311" s="7"/>
      <c r="CZ1311" s="7"/>
      <c r="DA1311" s="7"/>
      <c r="DB1311" s="7"/>
      <c r="DC1311" s="85"/>
      <c r="DD1311" s="85"/>
      <c r="DE1311" s="85"/>
      <c r="DF1311" s="85"/>
      <c r="DG1311" s="85"/>
      <c r="DH1311" s="85"/>
      <c r="DI1311" s="85"/>
      <c r="DJ1311" s="85"/>
      <c r="DK1311" s="85"/>
      <c r="DL1311" s="85"/>
      <c r="DM1311" s="85"/>
      <c r="DN1311" s="85"/>
      <c r="DO1311" s="97"/>
      <c r="DP1311" s="97"/>
      <c r="DQ1311" s="97"/>
    </row>
    <row r="1312" spans="1:121" x14ac:dyDescent="0.25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  <c r="N1312" s="9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  <c r="BZ1312" s="7"/>
      <c r="CA1312" s="7"/>
      <c r="CB1312" s="7"/>
      <c r="CC1312" s="7"/>
      <c r="CD1312" s="7"/>
      <c r="CE1312" s="7"/>
      <c r="CF1312" s="7"/>
      <c r="CG1312" s="7"/>
      <c r="CH1312" s="7"/>
      <c r="CI1312" s="7"/>
      <c r="CJ1312" s="7"/>
      <c r="CK1312" s="7"/>
      <c r="CL1312" s="7"/>
      <c r="CM1312" s="7"/>
      <c r="CN1312" s="7"/>
      <c r="CO1312" s="7"/>
      <c r="CP1312" s="7"/>
      <c r="CQ1312" s="7"/>
      <c r="CR1312" s="7"/>
      <c r="CS1312" s="7"/>
      <c r="CT1312" s="7"/>
      <c r="CU1312" s="7"/>
      <c r="CV1312" s="7"/>
      <c r="CW1312" s="7"/>
      <c r="CX1312" s="7"/>
      <c r="CY1312" s="7"/>
      <c r="CZ1312" s="7"/>
      <c r="DA1312" s="7"/>
      <c r="DB1312" s="7"/>
      <c r="DC1312" s="85"/>
      <c r="DD1312" s="85"/>
      <c r="DE1312" s="85"/>
      <c r="DF1312" s="85"/>
      <c r="DG1312" s="85"/>
      <c r="DH1312" s="85"/>
      <c r="DI1312" s="85"/>
      <c r="DJ1312" s="85"/>
      <c r="DK1312" s="85"/>
      <c r="DL1312" s="85"/>
      <c r="DM1312" s="85"/>
      <c r="DN1312" s="85"/>
      <c r="DO1312" s="97"/>
      <c r="DP1312" s="97"/>
      <c r="DQ1312" s="97"/>
    </row>
    <row r="1313" spans="1:121" x14ac:dyDescent="0.25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  <c r="N1313" s="9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  <c r="BZ1313" s="7"/>
      <c r="CA1313" s="7"/>
      <c r="CB1313" s="7"/>
      <c r="CC1313" s="7"/>
      <c r="CD1313" s="7"/>
      <c r="CE1313" s="7"/>
      <c r="CF1313" s="7"/>
      <c r="CG1313" s="7"/>
      <c r="CH1313" s="7"/>
      <c r="CI1313" s="7"/>
      <c r="CJ1313" s="7"/>
      <c r="CK1313" s="7"/>
      <c r="CL1313" s="7"/>
      <c r="CM1313" s="7"/>
      <c r="CN1313" s="7"/>
      <c r="CO1313" s="7"/>
      <c r="CP1313" s="7"/>
      <c r="CQ1313" s="7"/>
      <c r="CR1313" s="7"/>
      <c r="CS1313" s="7"/>
      <c r="CT1313" s="7"/>
      <c r="CU1313" s="7"/>
      <c r="CV1313" s="7"/>
      <c r="CW1313" s="7"/>
      <c r="CX1313" s="7"/>
      <c r="CY1313" s="7"/>
      <c r="CZ1313" s="7"/>
      <c r="DA1313" s="7"/>
      <c r="DB1313" s="7"/>
      <c r="DC1313" s="85"/>
      <c r="DD1313" s="85"/>
      <c r="DE1313" s="85"/>
      <c r="DF1313" s="85"/>
      <c r="DG1313" s="85"/>
      <c r="DH1313" s="85"/>
      <c r="DI1313" s="85"/>
      <c r="DJ1313" s="85"/>
      <c r="DK1313" s="85"/>
      <c r="DL1313" s="85"/>
      <c r="DM1313" s="85"/>
      <c r="DN1313" s="85"/>
      <c r="DO1313" s="97"/>
      <c r="DP1313" s="97"/>
      <c r="DQ1313" s="97"/>
    </row>
    <row r="1314" spans="1:121" x14ac:dyDescent="0.25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  <c r="N1314" s="9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  <c r="BZ1314" s="7"/>
      <c r="CA1314" s="7"/>
      <c r="CB1314" s="7"/>
      <c r="CC1314" s="7"/>
      <c r="CD1314" s="7"/>
      <c r="CE1314" s="7"/>
      <c r="CF1314" s="7"/>
      <c r="CG1314" s="7"/>
      <c r="CH1314" s="7"/>
      <c r="CI1314" s="7"/>
      <c r="CJ1314" s="7"/>
      <c r="CK1314" s="7"/>
      <c r="CL1314" s="7"/>
      <c r="CM1314" s="7"/>
      <c r="CN1314" s="7"/>
      <c r="CO1314" s="7"/>
      <c r="CP1314" s="7"/>
      <c r="CQ1314" s="7"/>
      <c r="CR1314" s="7"/>
      <c r="CS1314" s="7"/>
      <c r="CT1314" s="7"/>
      <c r="CU1314" s="7"/>
      <c r="CV1314" s="7"/>
      <c r="CW1314" s="7"/>
      <c r="CX1314" s="7"/>
      <c r="CY1314" s="7"/>
      <c r="CZ1314" s="7"/>
      <c r="DA1314" s="7"/>
      <c r="DB1314" s="7"/>
      <c r="DC1314" s="85"/>
      <c r="DD1314" s="85"/>
      <c r="DE1314" s="85"/>
      <c r="DF1314" s="85"/>
      <c r="DG1314" s="85"/>
      <c r="DH1314" s="85"/>
      <c r="DI1314" s="85"/>
      <c r="DJ1314" s="85"/>
      <c r="DK1314" s="85"/>
      <c r="DL1314" s="85"/>
      <c r="DM1314" s="85"/>
      <c r="DN1314" s="85"/>
      <c r="DO1314" s="97"/>
      <c r="DP1314" s="97"/>
      <c r="DQ1314" s="97"/>
    </row>
    <row r="1315" spans="1:121" x14ac:dyDescent="0.25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  <c r="N1315" s="9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  <c r="BZ1315" s="7"/>
      <c r="CA1315" s="7"/>
      <c r="CB1315" s="7"/>
      <c r="CC1315" s="7"/>
      <c r="CD1315" s="7"/>
      <c r="CE1315" s="7"/>
      <c r="CF1315" s="7"/>
      <c r="CG1315" s="7"/>
      <c r="CH1315" s="7"/>
      <c r="CI1315" s="7"/>
      <c r="CJ1315" s="7"/>
      <c r="CK1315" s="7"/>
      <c r="CL1315" s="7"/>
      <c r="CM1315" s="7"/>
      <c r="CN1315" s="7"/>
      <c r="CO1315" s="7"/>
      <c r="CP1315" s="7"/>
      <c r="CQ1315" s="7"/>
      <c r="CR1315" s="7"/>
      <c r="CS1315" s="7"/>
      <c r="CT1315" s="7"/>
      <c r="CU1315" s="7"/>
      <c r="CV1315" s="7"/>
      <c r="CW1315" s="7"/>
      <c r="CX1315" s="7"/>
      <c r="CY1315" s="7"/>
      <c r="CZ1315" s="7"/>
      <c r="DA1315" s="7"/>
      <c r="DB1315" s="7"/>
      <c r="DC1315" s="85"/>
      <c r="DD1315" s="85"/>
      <c r="DE1315" s="85"/>
      <c r="DF1315" s="85"/>
      <c r="DG1315" s="85"/>
      <c r="DH1315" s="85"/>
      <c r="DI1315" s="85"/>
      <c r="DJ1315" s="85"/>
      <c r="DK1315" s="85"/>
      <c r="DL1315" s="85"/>
      <c r="DM1315" s="85"/>
      <c r="DN1315" s="85"/>
      <c r="DO1315" s="97"/>
      <c r="DP1315" s="97"/>
      <c r="DQ1315" s="97"/>
    </row>
    <row r="1316" spans="1:121" x14ac:dyDescent="0.25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  <c r="N1316" s="9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  <c r="BZ1316" s="7"/>
      <c r="CA1316" s="7"/>
      <c r="CB1316" s="7"/>
      <c r="CC1316" s="7"/>
      <c r="CD1316" s="7"/>
      <c r="CE1316" s="7"/>
      <c r="CF1316" s="7"/>
      <c r="CG1316" s="7"/>
      <c r="CH1316" s="7"/>
      <c r="CI1316" s="7"/>
      <c r="CJ1316" s="7"/>
      <c r="CK1316" s="7"/>
      <c r="CL1316" s="7"/>
      <c r="CM1316" s="7"/>
      <c r="CN1316" s="7"/>
      <c r="CO1316" s="7"/>
      <c r="CP1316" s="7"/>
      <c r="CQ1316" s="7"/>
      <c r="CR1316" s="7"/>
      <c r="CS1316" s="7"/>
      <c r="CT1316" s="7"/>
      <c r="CU1316" s="7"/>
      <c r="CV1316" s="7"/>
      <c r="CW1316" s="7"/>
      <c r="CX1316" s="7"/>
      <c r="CY1316" s="7"/>
      <c r="CZ1316" s="7"/>
      <c r="DA1316" s="7"/>
      <c r="DB1316" s="7"/>
      <c r="DC1316" s="85"/>
      <c r="DD1316" s="85"/>
      <c r="DE1316" s="85"/>
      <c r="DF1316" s="85"/>
      <c r="DG1316" s="85"/>
      <c r="DH1316" s="85"/>
      <c r="DI1316" s="85"/>
      <c r="DJ1316" s="85"/>
      <c r="DK1316" s="85"/>
      <c r="DL1316" s="85"/>
      <c r="DM1316" s="85"/>
      <c r="DN1316" s="85"/>
      <c r="DO1316" s="97"/>
      <c r="DP1316" s="97"/>
      <c r="DQ1316" s="97"/>
    </row>
    <row r="1317" spans="1:121" x14ac:dyDescent="0.25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  <c r="N1317" s="9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7"/>
      <c r="CI1317" s="7"/>
      <c r="CJ1317" s="7"/>
      <c r="CK1317" s="7"/>
      <c r="CL1317" s="7"/>
      <c r="CM1317" s="7"/>
      <c r="CN1317" s="7"/>
      <c r="CO1317" s="7"/>
      <c r="CP1317" s="7"/>
      <c r="CQ1317" s="7"/>
      <c r="CR1317" s="7"/>
      <c r="CS1317" s="7"/>
      <c r="CT1317" s="7"/>
      <c r="CU1317" s="7"/>
      <c r="CV1317" s="7"/>
      <c r="CW1317" s="7"/>
      <c r="CX1317" s="7"/>
      <c r="CY1317" s="7"/>
      <c r="CZ1317" s="7"/>
      <c r="DA1317" s="7"/>
      <c r="DB1317" s="7"/>
      <c r="DC1317" s="85"/>
      <c r="DD1317" s="85"/>
      <c r="DE1317" s="85"/>
      <c r="DF1317" s="85"/>
      <c r="DG1317" s="85"/>
      <c r="DH1317" s="85"/>
      <c r="DI1317" s="85"/>
      <c r="DJ1317" s="85"/>
      <c r="DK1317" s="85"/>
      <c r="DL1317" s="85"/>
      <c r="DM1317" s="85"/>
      <c r="DN1317" s="85"/>
      <c r="DO1317" s="97"/>
      <c r="DP1317" s="97"/>
      <c r="DQ1317" s="97"/>
    </row>
    <row r="1318" spans="1:121" x14ac:dyDescent="0.25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  <c r="N1318" s="9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7"/>
      <c r="CI1318" s="7"/>
      <c r="CJ1318" s="7"/>
      <c r="CK1318" s="7"/>
      <c r="CL1318" s="7"/>
      <c r="CM1318" s="7"/>
      <c r="CN1318" s="7"/>
      <c r="CO1318" s="7"/>
      <c r="CP1318" s="7"/>
      <c r="CQ1318" s="7"/>
      <c r="CR1318" s="7"/>
      <c r="CS1318" s="7"/>
      <c r="CT1318" s="7"/>
      <c r="CU1318" s="7"/>
      <c r="CV1318" s="7"/>
      <c r="CW1318" s="7"/>
      <c r="CX1318" s="7"/>
      <c r="CY1318" s="7"/>
      <c r="CZ1318" s="7"/>
      <c r="DA1318" s="7"/>
      <c r="DB1318" s="7"/>
      <c r="DC1318" s="85"/>
      <c r="DD1318" s="85"/>
      <c r="DE1318" s="85"/>
      <c r="DF1318" s="85"/>
      <c r="DG1318" s="85"/>
      <c r="DH1318" s="85"/>
      <c r="DI1318" s="85"/>
      <c r="DJ1318" s="85"/>
      <c r="DK1318" s="85"/>
      <c r="DL1318" s="85"/>
      <c r="DM1318" s="85"/>
      <c r="DN1318" s="85"/>
      <c r="DO1318" s="97"/>
      <c r="DP1318" s="97"/>
      <c r="DQ1318" s="97"/>
    </row>
    <row r="1319" spans="1:121" x14ac:dyDescent="0.25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  <c r="N1319" s="9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  <c r="BZ1319" s="7"/>
      <c r="CA1319" s="7"/>
      <c r="CB1319" s="7"/>
      <c r="CC1319" s="7"/>
      <c r="CD1319" s="7"/>
      <c r="CE1319" s="7"/>
      <c r="CF1319" s="7"/>
      <c r="CG1319" s="7"/>
      <c r="CH1319" s="7"/>
      <c r="CI1319" s="7"/>
      <c r="CJ1319" s="7"/>
      <c r="CK1319" s="7"/>
      <c r="CL1319" s="7"/>
      <c r="CM1319" s="7"/>
      <c r="CN1319" s="7"/>
      <c r="CO1319" s="7"/>
      <c r="CP1319" s="7"/>
      <c r="CQ1319" s="7"/>
      <c r="CR1319" s="7"/>
      <c r="CS1319" s="7"/>
      <c r="CT1319" s="7"/>
      <c r="CU1319" s="7"/>
      <c r="CV1319" s="7"/>
      <c r="CW1319" s="7"/>
      <c r="CX1319" s="7"/>
      <c r="CY1319" s="7"/>
      <c r="CZ1319" s="7"/>
      <c r="DA1319" s="7"/>
      <c r="DB1319" s="7"/>
      <c r="DC1319" s="85"/>
      <c r="DD1319" s="85"/>
      <c r="DE1319" s="85"/>
      <c r="DF1319" s="85"/>
      <c r="DG1319" s="85"/>
      <c r="DH1319" s="85"/>
      <c r="DI1319" s="85"/>
      <c r="DJ1319" s="85"/>
      <c r="DK1319" s="85"/>
      <c r="DL1319" s="85"/>
      <c r="DM1319" s="85"/>
      <c r="DN1319" s="85"/>
      <c r="DO1319" s="97"/>
      <c r="DP1319" s="97"/>
      <c r="DQ1319" s="97"/>
    </row>
    <row r="1320" spans="1:121" x14ac:dyDescent="0.25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9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7"/>
      <c r="CK1320" s="7"/>
      <c r="CL1320" s="7"/>
      <c r="CM1320" s="7"/>
      <c r="CN1320" s="7"/>
      <c r="CO1320" s="7"/>
      <c r="CP1320" s="7"/>
      <c r="CQ1320" s="7"/>
      <c r="CR1320" s="7"/>
      <c r="CS1320" s="7"/>
      <c r="CT1320" s="7"/>
      <c r="CU1320" s="7"/>
      <c r="CV1320" s="7"/>
      <c r="CW1320" s="7"/>
      <c r="CX1320" s="7"/>
      <c r="CY1320" s="7"/>
      <c r="CZ1320" s="7"/>
      <c r="DA1320" s="7"/>
      <c r="DB1320" s="7"/>
      <c r="DC1320" s="85"/>
      <c r="DD1320" s="85"/>
      <c r="DE1320" s="85"/>
      <c r="DF1320" s="85"/>
      <c r="DG1320" s="85"/>
      <c r="DH1320" s="85"/>
      <c r="DI1320" s="85"/>
      <c r="DJ1320" s="85"/>
      <c r="DK1320" s="85"/>
      <c r="DL1320" s="85"/>
      <c r="DM1320" s="85"/>
      <c r="DN1320" s="85"/>
      <c r="DO1320" s="97"/>
      <c r="DP1320" s="97"/>
      <c r="DQ1320" s="97"/>
    </row>
    <row r="1321" spans="1:121" x14ac:dyDescent="0.25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  <c r="N1321" s="9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7"/>
      <c r="CI1321" s="7"/>
      <c r="CJ1321" s="7"/>
      <c r="CK1321" s="7"/>
      <c r="CL1321" s="7"/>
      <c r="CM1321" s="7"/>
      <c r="CN1321" s="7"/>
      <c r="CO1321" s="7"/>
      <c r="CP1321" s="7"/>
      <c r="CQ1321" s="7"/>
      <c r="CR1321" s="7"/>
      <c r="CS1321" s="7"/>
      <c r="CT1321" s="7"/>
      <c r="CU1321" s="7"/>
      <c r="CV1321" s="7"/>
      <c r="CW1321" s="7"/>
      <c r="CX1321" s="7"/>
      <c r="CY1321" s="7"/>
      <c r="CZ1321" s="7"/>
      <c r="DA1321" s="7"/>
      <c r="DB1321" s="7"/>
      <c r="DC1321" s="85"/>
      <c r="DD1321" s="85"/>
      <c r="DE1321" s="85"/>
      <c r="DF1321" s="85"/>
      <c r="DG1321" s="85"/>
      <c r="DH1321" s="85"/>
      <c r="DI1321" s="85"/>
      <c r="DJ1321" s="85"/>
      <c r="DK1321" s="85"/>
      <c r="DL1321" s="85"/>
      <c r="DM1321" s="85"/>
      <c r="DN1321" s="85"/>
      <c r="DO1321" s="97"/>
      <c r="DP1321" s="97"/>
      <c r="DQ1321" s="97"/>
    </row>
    <row r="1322" spans="1:121" x14ac:dyDescent="0.25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9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  <c r="BZ1322" s="7"/>
      <c r="CA1322" s="7"/>
      <c r="CB1322" s="7"/>
      <c r="CC1322" s="7"/>
      <c r="CD1322" s="7"/>
      <c r="CE1322" s="7"/>
      <c r="CF1322" s="7"/>
      <c r="CG1322" s="7"/>
      <c r="CH1322" s="7"/>
      <c r="CI1322" s="7"/>
      <c r="CJ1322" s="7"/>
      <c r="CK1322" s="7"/>
      <c r="CL1322" s="7"/>
      <c r="CM1322" s="7"/>
      <c r="CN1322" s="7"/>
      <c r="CO1322" s="7"/>
      <c r="CP1322" s="7"/>
      <c r="CQ1322" s="7"/>
      <c r="CR1322" s="7"/>
      <c r="CS1322" s="7"/>
      <c r="CT1322" s="7"/>
      <c r="CU1322" s="7"/>
      <c r="CV1322" s="7"/>
      <c r="CW1322" s="7"/>
      <c r="CX1322" s="7"/>
      <c r="CY1322" s="7"/>
      <c r="CZ1322" s="7"/>
      <c r="DA1322" s="7"/>
      <c r="DB1322" s="7"/>
      <c r="DC1322" s="85"/>
      <c r="DD1322" s="85"/>
      <c r="DE1322" s="85"/>
      <c r="DF1322" s="85"/>
      <c r="DG1322" s="85"/>
      <c r="DH1322" s="85"/>
      <c r="DI1322" s="85"/>
      <c r="DJ1322" s="85"/>
      <c r="DK1322" s="85"/>
      <c r="DL1322" s="85"/>
      <c r="DM1322" s="85"/>
      <c r="DN1322" s="85"/>
      <c r="DO1322" s="97"/>
      <c r="DP1322" s="97"/>
      <c r="DQ1322" s="97"/>
    </row>
    <row r="1323" spans="1:121" x14ac:dyDescent="0.25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  <c r="N1323" s="9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  <c r="BZ1323" s="7"/>
      <c r="CA1323" s="7"/>
      <c r="CB1323" s="7"/>
      <c r="CC1323" s="7"/>
      <c r="CD1323" s="7"/>
      <c r="CE1323" s="7"/>
      <c r="CF1323" s="7"/>
      <c r="CG1323" s="7"/>
      <c r="CH1323" s="7"/>
      <c r="CI1323" s="7"/>
      <c r="CJ1323" s="7"/>
      <c r="CK1323" s="7"/>
      <c r="CL1323" s="7"/>
      <c r="CM1323" s="7"/>
      <c r="CN1323" s="7"/>
      <c r="CO1323" s="7"/>
      <c r="CP1323" s="7"/>
      <c r="CQ1323" s="7"/>
      <c r="CR1323" s="7"/>
      <c r="CS1323" s="7"/>
      <c r="CT1323" s="7"/>
      <c r="CU1323" s="7"/>
      <c r="CV1323" s="7"/>
      <c r="CW1323" s="7"/>
      <c r="CX1323" s="7"/>
      <c r="CY1323" s="7"/>
      <c r="CZ1323" s="7"/>
      <c r="DA1323" s="7"/>
      <c r="DB1323" s="7"/>
      <c r="DC1323" s="85"/>
      <c r="DD1323" s="85"/>
      <c r="DE1323" s="85"/>
      <c r="DF1323" s="85"/>
      <c r="DG1323" s="85"/>
      <c r="DH1323" s="85"/>
      <c r="DI1323" s="85"/>
      <c r="DJ1323" s="85"/>
      <c r="DK1323" s="85"/>
      <c r="DL1323" s="85"/>
      <c r="DM1323" s="85"/>
      <c r="DN1323" s="85"/>
      <c r="DO1323" s="97"/>
      <c r="DP1323" s="97"/>
      <c r="DQ1323" s="97"/>
    </row>
    <row r="1324" spans="1:121" x14ac:dyDescent="0.25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  <c r="N1324" s="9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  <c r="BZ1324" s="7"/>
      <c r="CA1324" s="7"/>
      <c r="CB1324" s="7"/>
      <c r="CC1324" s="7"/>
      <c r="CD1324" s="7"/>
      <c r="CE1324" s="7"/>
      <c r="CF1324" s="7"/>
      <c r="CG1324" s="7"/>
      <c r="CH1324" s="7"/>
      <c r="CI1324" s="7"/>
      <c r="CJ1324" s="7"/>
      <c r="CK1324" s="7"/>
      <c r="CL1324" s="7"/>
      <c r="CM1324" s="7"/>
      <c r="CN1324" s="7"/>
      <c r="CO1324" s="7"/>
      <c r="CP1324" s="7"/>
      <c r="CQ1324" s="7"/>
      <c r="CR1324" s="7"/>
      <c r="CS1324" s="7"/>
      <c r="CT1324" s="7"/>
      <c r="CU1324" s="7"/>
      <c r="CV1324" s="7"/>
      <c r="CW1324" s="7"/>
      <c r="CX1324" s="7"/>
      <c r="CY1324" s="7"/>
      <c r="CZ1324" s="7"/>
      <c r="DA1324" s="7"/>
      <c r="DB1324" s="7"/>
      <c r="DC1324" s="85"/>
      <c r="DD1324" s="85"/>
      <c r="DE1324" s="85"/>
      <c r="DF1324" s="85"/>
      <c r="DG1324" s="85"/>
      <c r="DH1324" s="85"/>
      <c r="DI1324" s="85"/>
      <c r="DJ1324" s="85"/>
      <c r="DK1324" s="85"/>
      <c r="DL1324" s="85"/>
      <c r="DM1324" s="85"/>
      <c r="DN1324" s="85"/>
      <c r="DO1324" s="97"/>
      <c r="DP1324" s="97"/>
      <c r="DQ1324" s="97"/>
    </row>
    <row r="1325" spans="1:121" x14ac:dyDescent="0.25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  <c r="N1325" s="9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7"/>
      <c r="CG1325" s="7"/>
      <c r="CH1325" s="7"/>
      <c r="CI1325" s="7"/>
      <c r="CJ1325" s="7"/>
      <c r="CK1325" s="7"/>
      <c r="CL1325" s="7"/>
      <c r="CM1325" s="7"/>
      <c r="CN1325" s="7"/>
      <c r="CO1325" s="7"/>
      <c r="CP1325" s="7"/>
      <c r="CQ1325" s="7"/>
      <c r="CR1325" s="7"/>
      <c r="CS1325" s="7"/>
      <c r="CT1325" s="7"/>
      <c r="CU1325" s="7"/>
      <c r="CV1325" s="7"/>
      <c r="CW1325" s="7"/>
      <c r="CX1325" s="7"/>
      <c r="CY1325" s="7"/>
      <c r="CZ1325" s="7"/>
      <c r="DA1325" s="7"/>
      <c r="DB1325" s="7"/>
      <c r="DC1325" s="85"/>
      <c r="DD1325" s="85"/>
      <c r="DE1325" s="85"/>
      <c r="DF1325" s="85"/>
      <c r="DG1325" s="85"/>
      <c r="DH1325" s="85"/>
      <c r="DI1325" s="85"/>
      <c r="DJ1325" s="85"/>
      <c r="DK1325" s="85"/>
      <c r="DL1325" s="85"/>
      <c r="DM1325" s="85"/>
      <c r="DN1325" s="85"/>
      <c r="DO1325" s="97"/>
      <c r="DP1325" s="97"/>
      <c r="DQ1325" s="97"/>
    </row>
    <row r="1326" spans="1:121" x14ac:dyDescent="0.25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  <c r="N1326" s="9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  <c r="BZ1326" s="7"/>
      <c r="CA1326" s="7"/>
      <c r="CB1326" s="7"/>
      <c r="CC1326" s="7"/>
      <c r="CD1326" s="7"/>
      <c r="CE1326" s="7"/>
      <c r="CF1326" s="7"/>
      <c r="CG1326" s="7"/>
      <c r="CH1326" s="7"/>
      <c r="CI1326" s="7"/>
      <c r="CJ1326" s="7"/>
      <c r="CK1326" s="7"/>
      <c r="CL1326" s="7"/>
      <c r="CM1326" s="7"/>
      <c r="CN1326" s="7"/>
      <c r="CO1326" s="7"/>
      <c r="CP1326" s="7"/>
      <c r="CQ1326" s="7"/>
      <c r="CR1326" s="7"/>
      <c r="CS1326" s="7"/>
      <c r="CT1326" s="7"/>
      <c r="CU1326" s="7"/>
      <c r="CV1326" s="7"/>
      <c r="CW1326" s="7"/>
      <c r="CX1326" s="7"/>
      <c r="CY1326" s="7"/>
      <c r="CZ1326" s="7"/>
      <c r="DA1326" s="7"/>
      <c r="DB1326" s="7"/>
      <c r="DC1326" s="85"/>
      <c r="DD1326" s="85"/>
      <c r="DE1326" s="85"/>
      <c r="DF1326" s="85"/>
      <c r="DG1326" s="85"/>
      <c r="DH1326" s="85"/>
      <c r="DI1326" s="85"/>
      <c r="DJ1326" s="85"/>
      <c r="DK1326" s="85"/>
      <c r="DL1326" s="85"/>
      <c r="DM1326" s="85"/>
      <c r="DN1326" s="85"/>
      <c r="DO1326" s="97"/>
      <c r="DP1326" s="97"/>
      <c r="DQ1326" s="97"/>
    </row>
    <row r="1327" spans="1:121" x14ac:dyDescent="0.25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  <c r="N1327" s="9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7"/>
      <c r="CI1327" s="7"/>
      <c r="CJ1327" s="7"/>
      <c r="CK1327" s="7"/>
      <c r="CL1327" s="7"/>
      <c r="CM1327" s="7"/>
      <c r="CN1327" s="7"/>
      <c r="CO1327" s="7"/>
      <c r="CP1327" s="7"/>
      <c r="CQ1327" s="7"/>
      <c r="CR1327" s="7"/>
      <c r="CS1327" s="7"/>
      <c r="CT1327" s="7"/>
      <c r="CU1327" s="7"/>
      <c r="CV1327" s="7"/>
      <c r="CW1327" s="7"/>
      <c r="CX1327" s="7"/>
      <c r="CY1327" s="7"/>
      <c r="CZ1327" s="7"/>
      <c r="DA1327" s="7"/>
      <c r="DB1327" s="7"/>
      <c r="DC1327" s="85"/>
      <c r="DD1327" s="85"/>
      <c r="DE1327" s="85"/>
      <c r="DF1327" s="85"/>
      <c r="DG1327" s="85"/>
      <c r="DH1327" s="85"/>
      <c r="DI1327" s="85"/>
      <c r="DJ1327" s="85"/>
      <c r="DK1327" s="85"/>
      <c r="DL1327" s="85"/>
      <c r="DM1327" s="85"/>
      <c r="DN1327" s="85"/>
      <c r="DO1327" s="97"/>
      <c r="DP1327" s="97"/>
      <c r="DQ1327" s="97"/>
    </row>
    <row r="1328" spans="1:121" x14ac:dyDescent="0.25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  <c r="N1328" s="9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  <c r="BZ1328" s="7"/>
      <c r="CA1328" s="7"/>
      <c r="CB1328" s="7"/>
      <c r="CC1328" s="7"/>
      <c r="CD1328" s="7"/>
      <c r="CE1328" s="7"/>
      <c r="CF1328" s="7"/>
      <c r="CG1328" s="7"/>
      <c r="CH1328" s="7"/>
      <c r="CI1328" s="7"/>
      <c r="CJ1328" s="7"/>
      <c r="CK1328" s="7"/>
      <c r="CL1328" s="7"/>
      <c r="CM1328" s="7"/>
      <c r="CN1328" s="7"/>
      <c r="CO1328" s="7"/>
      <c r="CP1328" s="7"/>
      <c r="CQ1328" s="7"/>
      <c r="CR1328" s="7"/>
      <c r="CS1328" s="7"/>
      <c r="CT1328" s="7"/>
      <c r="CU1328" s="7"/>
      <c r="CV1328" s="7"/>
      <c r="CW1328" s="7"/>
      <c r="CX1328" s="7"/>
      <c r="CY1328" s="7"/>
      <c r="CZ1328" s="7"/>
      <c r="DA1328" s="7"/>
      <c r="DB1328" s="7"/>
      <c r="DC1328" s="85"/>
      <c r="DD1328" s="85"/>
      <c r="DE1328" s="85"/>
      <c r="DF1328" s="85"/>
      <c r="DG1328" s="85"/>
      <c r="DH1328" s="85"/>
      <c r="DI1328" s="85"/>
      <c r="DJ1328" s="85"/>
      <c r="DK1328" s="85"/>
      <c r="DL1328" s="85"/>
      <c r="DM1328" s="85"/>
      <c r="DN1328" s="85"/>
      <c r="DO1328" s="97"/>
      <c r="DP1328" s="97"/>
      <c r="DQ1328" s="97"/>
    </row>
    <row r="1329" spans="1:121" x14ac:dyDescent="0.25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  <c r="N1329" s="9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7"/>
      <c r="CI1329" s="7"/>
      <c r="CJ1329" s="7"/>
      <c r="CK1329" s="7"/>
      <c r="CL1329" s="7"/>
      <c r="CM1329" s="7"/>
      <c r="CN1329" s="7"/>
      <c r="CO1329" s="7"/>
      <c r="CP1329" s="7"/>
      <c r="CQ1329" s="7"/>
      <c r="CR1329" s="7"/>
      <c r="CS1329" s="7"/>
      <c r="CT1329" s="7"/>
      <c r="CU1329" s="7"/>
      <c r="CV1329" s="7"/>
      <c r="CW1329" s="7"/>
      <c r="CX1329" s="7"/>
      <c r="CY1329" s="7"/>
      <c r="CZ1329" s="7"/>
      <c r="DA1329" s="7"/>
      <c r="DB1329" s="7"/>
      <c r="DC1329" s="85"/>
      <c r="DD1329" s="85"/>
      <c r="DE1329" s="85"/>
      <c r="DF1329" s="85"/>
      <c r="DG1329" s="85"/>
      <c r="DH1329" s="85"/>
      <c r="DI1329" s="85"/>
      <c r="DJ1329" s="85"/>
      <c r="DK1329" s="85"/>
      <c r="DL1329" s="85"/>
      <c r="DM1329" s="85"/>
      <c r="DN1329" s="85"/>
      <c r="DO1329" s="97"/>
      <c r="DP1329" s="97"/>
      <c r="DQ1329" s="97"/>
    </row>
    <row r="1330" spans="1:121" x14ac:dyDescent="0.25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  <c r="N1330" s="9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  <c r="BZ1330" s="7"/>
      <c r="CA1330" s="7"/>
      <c r="CB1330" s="7"/>
      <c r="CC1330" s="7"/>
      <c r="CD1330" s="7"/>
      <c r="CE1330" s="7"/>
      <c r="CF1330" s="7"/>
      <c r="CG1330" s="7"/>
      <c r="CH1330" s="7"/>
      <c r="CI1330" s="7"/>
      <c r="CJ1330" s="7"/>
      <c r="CK1330" s="7"/>
      <c r="CL1330" s="7"/>
      <c r="CM1330" s="7"/>
      <c r="CN1330" s="7"/>
      <c r="CO1330" s="7"/>
      <c r="CP1330" s="7"/>
      <c r="CQ1330" s="7"/>
      <c r="CR1330" s="7"/>
      <c r="CS1330" s="7"/>
      <c r="CT1330" s="7"/>
      <c r="CU1330" s="7"/>
      <c r="CV1330" s="7"/>
      <c r="CW1330" s="7"/>
      <c r="CX1330" s="7"/>
      <c r="CY1330" s="7"/>
      <c r="CZ1330" s="7"/>
      <c r="DA1330" s="7"/>
      <c r="DB1330" s="7"/>
      <c r="DC1330" s="85"/>
      <c r="DD1330" s="85"/>
      <c r="DE1330" s="85"/>
      <c r="DF1330" s="85"/>
      <c r="DG1330" s="85"/>
      <c r="DH1330" s="85"/>
      <c r="DI1330" s="85"/>
      <c r="DJ1330" s="85"/>
      <c r="DK1330" s="85"/>
      <c r="DL1330" s="85"/>
      <c r="DM1330" s="85"/>
      <c r="DN1330" s="85"/>
      <c r="DO1330" s="97"/>
      <c r="DP1330" s="97"/>
      <c r="DQ1330" s="97"/>
    </row>
    <row r="1331" spans="1:121" x14ac:dyDescent="0.25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  <c r="N1331" s="9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7"/>
      <c r="CG1331" s="7"/>
      <c r="CH1331" s="7"/>
      <c r="CI1331" s="7"/>
      <c r="CJ1331" s="7"/>
      <c r="CK1331" s="7"/>
      <c r="CL1331" s="7"/>
      <c r="CM1331" s="7"/>
      <c r="CN1331" s="7"/>
      <c r="CO1331" s="7"/>
      <c r="CP1331" s="7"/>
      <c r="CQ1331" s="7"/>
      <c r="CR1331" s="7"/>
      <c r="CS1331" s="7"/>
      <c r="CT1331" s="7"/>
      <c r="CU1331" s="7"/>
      <c r="CV1331" s="7"/>
      <c r="CW1331" s="7"/>
      <c r="CX1331" s="7"/>
      <c r="CY1331" s="7"/>
      <c r="CZ1331" s="7"/>
      <c r="DA1331" s="7"/>
      <c r="DB1331" s="7"/>
      <c r="DC1331" s="85"/>
      <c r="DD1331" s="85"/>
      <c r="DE1331" s="85"/>
      <c r="DF1331" s="85"/>
      <c r="DG1331" s="85"/>
      <c r="DH1331" s="85"/>
      <c r="DI1331" s="85"/>
      <c r="DJ1331" s="85"/>
      <c r="DK1331" s="85"/>
      <c r="DL1331" s="85"/>
      <c r="DM1331" s="85"/>
      <c r="DN1331" s="85"/>
      <c r="DO1331" s="97"/>
      <c r="DP1331" s="97"/>
      <c r="DQ1331" s="97"/>
    </row>
    <row r="1332" spans="1:121" x14ac:dyDescent="0.25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  <c r="N1332" s="9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7"/>
      <c r="CK1332" s="7"/>
      <c r="CL1332" s="7"/>
      <c r="CM1332" s="7"/>
      <c r="CN1332" s="7"/>
      <c r="CO1332" s="7"/>
      <c r="CP1332" s="7"/>
      <c r="CQ1332" s="7"/>
      <c r="CR1332" s="7"/>
      <c r="CS1332" s="7"/>
      <c r="CT1332" s="7"/>
      <c r="CU1332" s="7"/>
      <c r="CV1332" s="7"/>
      <c r="CW1332" s="7"/>
      <c r="CX1332" s="7"/>
      <c r="CY1332" s="7"/>
      <c r="CZ1332" s="7"/>
      <c r="DA1332" s="7"/>
      <c r="DB1332" s="7"/>
      <c r="DC1332" s="85"/>
      <c r="DD1332" s="85"/>
      <c r="DE1332" s="85"/>
      <c r="DF1332" s="85"/>
      <c r="DG1332" s="85"/>
      <c r="DH1332" s="85"/>
      <c r="DI1332" s="85"/>
      <c r="DJ1332" s="85"/>
      <c r="DK1332" s="85"/>
      <c r="DL1332" s="85"/>
      <c r="DM1332" s="85"/>
      <c r="DN1332" s="85"/>
      <c r="DO1332" s="97"/>
      <c r="DP1332" s="97"/>
      <c r="DQ1332" s="97"/>
    </row>
    <row r="1333" spans="1:121" x14ac:dyDescent="0.25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  <c r="N1333" s="9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  <c r="BZ1333" s="7"/>
      <c r="CA1333" s="7"/>
      <c r="CB1333" s="7"/>
      <c r="CC1333" s="7"/>
      <c r="CD1333" s="7"/>
      <c r="CE1333" s="7"/>
      <c r="CF1333" s="7"/>
      <c r="CG1333" s="7"/>
      <c r="CH1333" s="7"/>
      <c r="CI1333" s="7"/>
      <c r="CJ1333" s="7"/>
      <c r="CK1333" s="7"/>
      <c r="CL1333" s="7"/>
      <c r="CM1333" s="7"/>
      <c r="CN1333" s="7"/>
      <c r="CO1333" s="7"/>
      <c r="CP1333" s="7"/>
      <c r="CQ1333" s="7"/>
      <c r="CR1333" s="7"/>
      <c r="CS1333" s="7"/>
      <c r="CT1333" s="7"/>
      <c r="CU1333" s="7"/>
      <c r="CV1333" s="7"/>
      <c r="CW1333" s="7"/>
      <c r="CX1333" s="7"/>
      <c r="CY1333" s="7"/>
      <c r="CZ1333" s="7"/>
      <c r="DA1333" s="7"/>
      <c r="DB1333" s="7"/>
      <c r="DC1333" s="85"/>
      <c r="DD1333" s="85"/>
      <c r="DE1333" s="85"/>
      <c r="DF1333" s="85"/>
      <c r="DG1333" s="85"/>
      <c r="DH1333" s="85"/>
      <c r="DI1333" s="85"/>
      <c r="DJ1333" s="85"/>
      <c r="DK1333" s="85"/>
      <c r="DL1333" s="85"/>
      <c r="DM1333" s="85"/>
      <c r="DN1333" s="85"/>
      <c r="DO1333" s="97"/>
      <c r="DP1333" s="97"/>
      <c r="DQ1333" s="97"/>
    </row>
    <row r="1334" spans="1:121" x14ac:dyDescent="0.25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9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7"/>
      <c r="CI1334" s="7"/>
      <c r="CJ1334" s="7"/>
      <c r="CK1334" s="7"/>
      <c r="CL1334" s="7"/>
      <c r="CM1334" s="7"/>
      <c r="CN1334" s="7"/>
      <c r="CO1334" s="7"/>
      <c r="CP1334" s="7"/>
      <c r="CQ1334" s="7"/>
      <c r="CR1334" s="7"/>
      <c r="CS1334" s="7"/>
      <c r="CT1334" s="7"/>
      <c r="CU1334" s="7"/>
      <c r="CV1334" s="7"/>
      <c r="CW1334" s="7"/>
      <c r="CX1334" s="7"/>
      <c r="CY1334" s="7"/>
      <c r="CZ1334" s="7"/>
      <c r="DA1334" s="7"/>
      <c r="DB1334" s="7"/>
      <c r="DC1334" s="85"/>
      <c r="DD1334" s="85"/>
      <c r="DE1334" s="85"/>
      <c r="DF1334" s="85"/>
      <c r="DG1334" s="85"/>
      <c r="DH1334" s="85"/>
      <c r="DI1334" s="85"/>
      <c r="DJ1334" s="85"/>
      <c r="DK1334" s="85"/>
      <c r="DL1334" s="85"/>
      <c r="DM1334" s="85"/>
      <c r="DN1334" s="85"/>
      <c r="DO1334" s="97"/>
      <c r="DP1334" s="97"/>
      <c r="DQ1334" s="97"/>
    </row>
    <row r="1335" spans="1:121" x14ac:dyDescent="0.25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  <c r="N1335" s="9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  <c r="BZ1335" s="7"/>
      <c r="CA1335" s="7"/>
      <c r="CB1335" s="7"/>
      <c r="CC1335" s="7"/>
      <c r="CD1335" s="7"/>
      <c r="CE1335" s="7"/>
      <c r="CF1335" s="7"/>
      <c r="CG1335" s="7"/>
      <c r="CH1335" s="7"/>
      <c r="CI1335" s="7"/>
      <c r="CJ1335" s="7"/>
      <c r="CK1335" s="7"/>
      <c r="CL1335" s="7"/>
      <c r="CM1335" s="7"/>
      <c r="CN1335" s="7"/>
      <c r="CO1335" s="7"/>
      <c r="CP1335" s="7"/>
      <c r="CQ1335" s="7"/>
      <c r="CR1335" s="7"/>
      <c r="CS1335" s="7"/>
      <c r="CT1335" s="7"/>
      <c r="CU1335" s="7"/>
      <c r="CV1335" s="7"/>
      <c r="CW1335" s="7"/>
      <c r="CX1335" s="7"/>
      <c r="CY1335" s="7"/>
      <c r="CZ1335" s="7"/>
      <c r="DA1335" s="7"/>
      <c r="DB1335" s="7"/>
      <c r="DC1335" s="85"/>
      <c r="DD1335" s="85"/>
      <c r="DE1335" s="85"/>
      <c r="DF1335" s="85"/>
      <c r="DG1335" s="85"/>
      <c r="DH1335" s="85"/>
      <c r="DI1335" s="85"/>
      <c r="DJ1335" s="85"/>
      <c r="DK1335" s="85"/>
      <c r="DL1335" s="85"/>
      <c r="DM1335" s="85"/>
      <c r="DN1335" s="85"/>
      <c r="DO1335" s="97"/>
      <c r="DP1335" s="97"/>
      <c r="DQ1335" s="97"/>
    </row>
    <row r="1336" spans="1:121" x14ac:dyDescent="0.25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9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7"/>
      <c r="CI1336" s="7"/>
      <c r="CJ1336" s="7"/>
      <c r="CK1336" s="7"/>
      <c r="CL1336" s="7"/>
      <c r="CM1336" s="7"/>
      <c r="CN1336" s="7"/>
      <c r="CO1336" s="7"/>
      <c r="CP1336" s="7"/>
      <c r="CQ1336" s="7"/>
      <c r="CR1336" s="7"/>
      <c r="CS1336" s="7"/>
      <c r="CT1336" s="7"/>
      <c r="CU1336" s="7"/>
      <c r="CV1336" s="7"/>
      <c r="CW1336" s="7"/>
      <c r="CX1336" s="7"/>
      <c r="CY1336" s="7"/>
      <c r="CZ1336" s="7"/>
      <c r="DA1336" s="7"/>
      <c r="DB1336" s="7"/>
      <c r="DC1336" s="85"/>
      <c r="DD1336" s="85"/>
      <c r="DE1336" s="85"/>
      <c r="DF1336" s="85"/>
      <c r="DG1336" s="85"/>
      <c r="DH1336" s="85"/>
      <c r="DI1336" s="85"/>
      <c r="DJ1336" s="85"/>
      <c r="DK1336" s="85"/>
      <c r="DL1336" s="85"/>
      <c r="DM1336" s="85"/>
      <c r="DN1336" s="85"/>
      <c r="DO1336" s="97"/>
      <c r="DP1336" s="97"/>
      <c r="DQ1336" s="97"/>
    </row>
    <row r="1337" spans="1:121" x14ac:dyDescent="0.25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  <c r="N1337" s="9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 s="7"/>
      <c r="CO1337" s="7"/>
      <c r="CP1337" s="7"/>
      <c r="CQ1337" s="7"/>
      <c r="CR1337" s="7"/>
      <c r="CS1337" s="7"/>
      <c r="CT1337" s="7"/>
      <c r="CU1337" s="7"/>
      <c r="CV1337" s="7"/>
      <c r="CW1337" s="7"/>
      <c r="CX1337" s="7"/>
      <c r="CY1337" s="7"/>
      <c r="CZ1337" s="7"/>
      <c r="DA1337" s="7"/>
      <c r="DB1337" s="7"/>
      <c r="DC1337" s="85"/>
      <c r="DD1337" s="85"/>
      <c r="DE1337" s="85"/>
      <c r="DF1337" s="85"/>
      <c r="DG1337" s="85"/>
      <c r="DH1337" s="85"/>
      <c r="DI1337" s="85"/>
      <c r="DJ1337" s="85"/>
      <c r="DK1337" s="85"/>
      <c r="DL1337" s="85"/>
      <c r="DM1337" s="85"/>
      <c r="DN1337" s="85"/>
      <c r="DO1337" s="97"/>
      <c r="DP1337" s="97"/>
      <c r="DQ1337" s="97"/>
    </row>
    <row r="1338" spans="1:121" x14ac:dyDescent="0.25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  <c r="N1338" s="9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7"/>
      <c r="CG1338" s="7"/>
      <c r="CH1338" s="7"/>
      <c r="CI1338" s="7"/>
      <c r="CJ1338" s="7"/>
      <c r="CK1338" s="7"/>
      <c r="CL1338" s="7"/>
      <c r="CM1338" s="7"/>
      <c r="CN1338" s="7"/>
      <c r="CO1338" s="7"/>
      <c r="CP1338" s="7"/>
      <c r="CQ1338" s="7"/>
      <c r="CR1338" s="7"/>
      <c r="CS1338" s="7"/>
      <c r="CT1338" s="7"/>
      <c r="CU1338" s="7"/>
      <c r="CV1338" s="7"/>
      <c r="CW1338" s="7"/>
      <c r="CX1338" s="7"/>
      <c r="CY1338" s="7"/>
      <c r="CZ1338" s="7"/>
      <c r="DA1338" s="7"/>
      <c r="DB1338" s="7"/>
      <c r="DC1338" s="85"/>
      <c r="DD1338" s="85"/>
      <c r="DE1338" s="85"/>
      <c r="DF1338" s="85"/>
      <c r="DG1338" s="85"/>
      <c r="DH1338" s="85"/>
      <c r="DI1338" s="85"/>
      <c r="DJ1338" s="85"/>
      <c r="DK1338" s="85"/>
      <c r="DL1338" s="85"/>
      <c r="DM1338" s="85"/>
      <c r="DN1338" s="85"/>
      <c r="DO1338" s="97"/>
      <c r="DP1338" s="97"/>
      <c r="DQ1338" s="97"/>
    </row>
    <row r="1339" spans="1:121" x14ac:dyDescent="0.25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  <c r="N1339" s="9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  <c r="BZ1339" s="7"/>
      <c r="CA1339" s="7"/>
      <c r="CB1339" s="7"/>
      <c r="CC1339" s="7"/>
      <c r="CD1339" s="7"/>
      <c r="CE1339" s="7"/>
      <c r="CF1339" s="7"/>
      <c r="CG1339" s="7"/>
      <c r="CH1339" s="7"/>
      <c r="CI1339" s="7"/>
      <c r="CJ1339" s="7"/>
      <c r="CK1339" s="7"/>
      <c r="CL1339" s="7"/>
      <c r="CM1339" s="7"/>
      <c r="CN1339" s="7"/>
      <c r="CO1339" s="7"/>
      <c r="CP1339" s="7"/>
      <c r="CQ1339" s="7"/>
      <c r="CR1339" s="7"/>
      <c r="CS1339" s="7"/>
      <c r="CT1339" s="7"/>
      <c r="CU1339" s="7"/>
      <c r="CV1339" s="7"/>
      <c r="CW1339" s="7"/>
      <c r="CX1339" s="7"/>
      <c r="CY1339" s="7"/>
      <c r="CZ1339" s="7"/>
      <c r="DA1339" s="7"/>
      <c r="DB1339" s="7"/>
      <c r="DC1339" s="85"/>
      <c r="DD1339" s="85"/>
      <c r="DE1339" s="85"/>
      <c r="DF1339" s="85"/>
      <c r="DG1339" s="85"/>
      <c r="DH1339" s="85"/>
      <c r="DI1339" s="85"/>
      <c r="DJ1339" s="85"/>
      <c r="DK1339" s="85"/>
      <c r="DL1339" s="85"/>
      <c r="DM1339" s="85"/>
      <c r="DN1339" s="85"/>
      <c r="DO1339" s="97"/>
      <c r="DP1339" s="97"/>
      <c r="DQ1339" s="97"/>
    </row>
    <row r="1340" spans="1:121" x14ac:dyDescent="0.25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  <c r="N1340" s="9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  <c r="BZ1340" s="7"/>
      <c r="CA1340" s="7"/>
      <c r="CB1340" s="7"/>
      <c r="CC1340" s="7"/>
      <c r="CD1340" s="7"/>
      <c r="CE1340" s="7"/>
      <c r="CF1340" s="7"/>
      <c r="CG1340" s="7"/>
      <c r="CH1340" s="7"/>
      <c r="CI1340" s="7"/>
      <c r="CJ1340" s="7"/>
      <c r="CK1340" s="7"/>
      <c r="CL1340" s="7"/>
      <c r="CM1340" s="7"/>
      <c r="CN1340" s="7"/>
      <c r="CO1340" s="7"/>
      <c r="CP1340" s="7"/>
      <c r="CQ1340" s="7"/>
      <c r="CR1340" s="7"/>
      <c r="CS1340" s="7"/>
      <c r="CT1340" s="7"/>
      <c r="CU1340" s="7"/>
      <c r="CV1340" s="7"/>
      <c r="CW1340" s="7"/>
      <c r="CX1340" s="7"/>
      <c r="CY1340" s="7"/>
      <c r="CZ1340" s="7"/>
      <c r="DA1340" s="7"/>
      <c r="DB1340" s="7"/>
      <c r="DC1340" s="85"/>
      <c r="DD1340" s="85"/>
      <c r="DE1340" s="85"/>
      <c r="DF1340" s="85"/>
      <c r="DG1340" s="85"/>
      <c r="DH1340" s="85"/>
      <c r="DI1340" s="85"/>
      <c r="DJ1340" s="85"/>
      <c r="DK1340" s="85"/>
      <c r="DL1340" s="85"/>
      <c r="DM1340" s="85"/>
      <c r="DN1340" s="85"/>
      <c r="DO1340" s="97"/>
      <c r="DP1340" s="97"/>
      <c r="DQ1340" s="97"/>
    </row>
    <row r="1341" spans="1:121" x14ac:dyDescent="0.25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  <c r="N1341" s="9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  <c r="BZ1341" s="7"/>
      <c r="CA1341" s="7"/>
      <c r="CB1341" s="7"/>
      <c r="CC1341" s="7"/>
      <c r="CD1341" s="7"/>
      <c r="CE1341" s="7"/>
      <c r="CF1341" s="7"/>
      <c r="CG1341" s="7"/>
      <c r="CH1341" s="7"/>
      <c r="CI1341" s="7"/>
      <c r="CJ1341" s="7"/>
      <c r="CK1341" s="7"/>
      <c r="CL1341" s="7"/>
      <c r="CM1341" s="7"/>
      <c r="CN1341" s="7"/>
      <c r="CO1341" s="7"/>
      <c r="CP1341" s="7"/>
      <c r="CQ1341" s="7"/>
      <c r="CR1341" s="7"/>
      <c r="CS1341" s="7"/>
      <c r="CT1341" s="7"/>
      <c r="CU1341" s="7"/>
      <c r="CV1341" s="7"/>
      <c r="CW1341" s="7"/>
      <c r="CX1341" s="7"/>
      <c r="CY1341" s="7"/>
      <c r="CZ1341" s="7"/>
      <c r="DA1341" s="7"/>
      <c r="DB1341" s="7"/>
      <c r="DC1341" s="85"/>
      <c r="DD1341" s="85"/>
      <c r="DE1341" s="85"/>
      <c r="DF1341" s="85"/>
      <c r="DG1341" s="85"/>
      <c r="DH1341" s="85"/>
      <c r="DI1341" s="85"/>
      <c r="DJ1341" s="85"/>
      <c r="DK1341" s="85"/>
      <c r="DL1341" s="85"/>
      <c r="DM1341" s="85"/>
      <c r="DN1341" s="85"/>
      <c r="DO1341" s="97"/>
      <c r="DP1341" s="97"/>
      <c r="DQ1341" s="97"/>
    </row>
    <row r="1342" spans="1:121" x14ac:dyDescent="0.25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  <c r="N1342" s="9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7"/>
      <c r="CK1342" s="7"/>
      <c r="CL1342" s="7"/>
      <c r="CM1342" s="7"/>
      <c r="CN1342" s="7"/>
      <c r="CO1342" s="7"/>
      <c r="CP1342" s="7"/>
      <c r="CQ1342" s="7"/>
      <c r="CR1342" s="7"/>
      <c r="CS1342" s="7"/>
      <c r="CT1342" s="7"/>
      <c r="CU1342" s="7"/>
      <c r="CV1342" s="7"/>
      <c r="CW1342" s="7"/>
      <c r="CX1342" s="7"/>
      <c r="CY1342" s="7"/>
      <c r="CZ1342" s="7"/>
      <c r="DA1342" s="7"/>
      <c r="DB1342" s="7"/>
      <c r="DC1342" s="85"/>
      <c r="DD1342" s="85"/>
      <c r="DE1342" s="85"/>
      <c r="DF1342" s="85"/>
      <c r="DG1342" s="85"/>
      <c r="DH1342" s="85"/>
      <c r="DI1342" s="85"/>
      <c r="DJ1342" s="85"/>
      <c r="DK1342" s="85"/>
      <c r="DL1342" s="85"/>
      <c r="DM1342" s="85"/>
      <c r="DN1342" s="85"/>
      <c r="DO1342" s="97"/>
      <c r="DP1342" s="97"/>
      <c r="DQ1342" s="97"/>
    </row>
    <row r="1343" spans="1:121" x14ac:dyDescent="0.25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  <c r="N1343" s="9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  <c r="BZ1343" s="7"/>
      <c r="CA1343" s="7"/>
      <c r="CB1343" s="7"/>
      <c r="CC1343" s="7"/>
      <c r="CD1343" s="7"/>
      <c r="CE1343" s="7"/>
      <c r="CF1343" s="7"/>
      <c r="CG1343" s="7"/>
      <c r="CH1343" s="7"/>
      <c r="CI1343" s="7"/>
      <c r="CJ1343" s="7"/>
      <c r="CK1343" s="7"/>
      <c r="CL1343" s="7"/>
      <c r="CM1343" s="7"/>
      <c r="CN1343" s="7"/>
      <c r="CO1343" s="7"/>
      <c r="CP1343" s="7"/>
      <c r="CQ1343" s="7"/>
      <c r="CR1343" s="7"/>
      <c r="CS1343" s="7"/>
      <c r="CT1343" s="7"/>
      <c r="CU1343" s="7"/>
      <c r="CV1343" s="7"/>
      <c r="CW1343" s="7"/>
      <c r="CX1343" s="7"/>
      <c r="CY1343" s="7"/>
      <c r="CZ1343" s="7"/>
      <c r="DA1343" s="7"/>
      <c r="DB1343" s="7"/>
      <c r="DC1343" s="85"/>
      <c r="DD1343" s="85"/>
      <c r="DE1343" s="85"/>
      <c r="DF1343" s="85"/>
      <c r="DG1343" s="85"/>
      <c r="DH1343" s="85"/>
      <c r="DI1343" s="85"/>
      <c r="DJ1343" s="85"/>
      <c r="DK1343" s="85"/>
      <c r="DL1343" s="85"/>
      <c r="DM1343" s="85"/>
      <c r="DN1343" s="85"/>
      <c r="DO1343" s="97"/>
      <c r="DP1343" s="97"/>
      <c r="DQ1343" s="97"/>
    </row>
    <row r="1344" spans="1:121" x14ac:dyDescent="0.25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  <c r="N1344" s="9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  <c r="BZ1344" s="7"/>
      <c r="CA1344" s="7"/>
      <c r="CB1344" s="7"/>
      <c r="CC1344" s="7"/>
      <c r="CD1344" s="7"/>
      <c r="CE1344" s="7"/>
      <c r="CF1344" s="7"/>
      <c r="CG1344" s="7"/>
      <c r="CH1344" s="7"/>
      <c r="CI1344" s="7"/>
      <c r="CJ1344" s="7"/>
      <c r="CK1344" s="7"/>
      <c r="CL1344" s="7"/>
      <c r="CM1344" s="7"/>
      <c r="CN1344" s="7"/>
      <c r="CO1344" s="7"/>
      <c r="CP1344" s="7"/>
      <c r="CQ1344" s="7"/>
      <c r="CR1344" s="7"/>
      <c r="CS1344" s="7"/>
      <c r="CT1344" s="7"/>
      <c r="CU1344" s="7"/>
      <c r="CV1344" s="7"/>
      <c r="CW1344" s="7"/>
      <c r="CX1344" s="7"/>
      <c r="CY1344" s="7"/>
      <c r="CZ1344" s="7"/>
      <c r="DA1344" s="7"/>
      <c r="DB1344" s="7"/>
      <c r="DC1344" s="85"/>
      <c r="DD1344" s="85"/>
      <c r="DE1344" s="85"/>
      <c r="DF1344" s="85"/>
      <c r="DG1344" s="85"/>
      <c r="DH1344" s="85"/>
      <c r="DI1344" s="85"/>
      <c r="DJ1344" s="85"/>
      <c r="DK1344" s="85"/>
      <c r="DL1344" s="85"/>
      <c r="DM1344" s="85"/>
      <c r="DN1344" s="85"/>
      <c r="DO1344" s="97"/>
      <c r="DP1344" s="97"/>
      <c r="DQ1344" s="97"/>
    </row>
    <row r="1345" spans="1:121" x14ac:dyDescent="0.25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  <c r="N1345" s="9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  <c r="BZ1345" s="7"/>
      <c r="CA1345" s="7"/>
      <c r="CB1345" s="7"/>
      <c r="CC1345" s="7"/>
      <c r="CD1345" s="7"/>
      <c r="CE1345" s="7"/>
      <c r="CF1345" s="7"/>
      <c r="CG1345" s="7"/>
      <c r="CH1345" s="7"/>
      <c r="CI1345" s="7"/>
      <c r="CJ1345" s="7"/>
      <c r="CK1345" s="7"/>
      <c r="CL1345" s="7"/>
      <c r="CM1345" s="7"/>
      <c r="CN1345" s="7"/>
      <c r="CO1345" s="7"/>
      <c r="CP1345" s="7"/>
      <c r="CQ1345" s="7"/>
      <c r="CR1345" s="7"/>
      <c r="CS1345" s="7"/>
      <c r="CT1345" s="7"/>
      <c r="CU1345" s="7"/>
      <c r="CV1345" s="7"/>
      <c r="CW1345" s="7"/>
      <c r="CX1345" s="7"/>
      <c r="CY1345" s="7"/>
      <c r="CZ1345" s="7"/>
      <c r="DA1345" s="7"/>
      <c r="DB1345" s="7"/>
      <c r="DC1345" s="85"/>
      <c r="DD1345" s="85"/>
      <c r="DE1345" s="85"/>
      <c r="DF1345" s="85"/>
      <c r="DG1345" s="85"/>
      <c r="DH1345" s="85"/>
      <c r="DI1345" s="85"/>
      <c r="DJ1345" s="85"/>
      <c r="DK1345" s="85"/>
      <c r="DL1345" s="85"/>
      <c r="DM1345" s="85"/>
      <c r="DN1345" s="85"/>
      <c r="DO1345" s="97"/>
      <c r="DP1345" s="97"/>
      <c r="DQ1345" s="97"/>
    </row>
    <row r="1346" spans="1:121" x14ac:dyDescent="0.25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  <c r="N1346" s="9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  <c r="BZ1346" s="7"/>
      <c r="CA1346" s="7"/>
      <c r="CB1346" s="7"/>
      <c r="CC1346" s="7"/>
      <c r="CD1346" s="7"/>
      <c r="CE1346" s="7"/>
      <c r="CF1346" s="7"/>
      <c r="CG1346" s="7"/>
      <c r="CH1346" s="7"/>
      <c r="CI1346" s="7"/>
      <c r="CJ1346" s="7"/>
      <c r="CK1346" s="7"/>
      <c r="CL1346" s="7"/>
      <c r="CM1346" s="7"/>
      <c r="CN1346" s="7"/>
      <c r="CO1346" s="7"/>
      <c r="CP1346" s="7"/>
      <c r="CQ1346" s="7"/>
      <c r="CR1346" s="7"/>
      <c r="CS1346" s="7"/>
      <c r="CT1346" s="7"/>
      <c r="CU1346" s="7"/>
      <c r="CV1346" s="7"/>
      <c r="CW1346" s="7"/>
      <c r="CX1346" s="7"/>
      <c r="CY1346" s="7"/>
      <c r="CZ1346" s="7"/>
      <c r="DA1346" s="7"/>
      <c r="DB1346" s="7"/>
      <c r="DC1346" s="85"/>
      <c r="DD1346" s="85"/>
      <c r="DE1346" s="85"/>
      <c r="DF1346" s="85"/>
      <c r="DG1346" s="85"/>
      <c r="DH1346" s="85"/>
      <c r="DI1346" s="85"/>
      <c r="DJ1346" s="85"/>
      <c r="DK1346" s="85"/>
      <c r="DL1346" s="85"/>
      <c r="DM1346" s="85"/>
      <c r="DN1346" s="85"/>
      <c r="DO1346" s="97"/>
      <c r="DP1346" s="97"/>
      <c r="DQ1346" s="97"/>
    </row>
    <row r="1347" spans="1:121" x14ac:dyDescent="0.25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  <c r="N1347" s="9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  <c r="BZ1347" s="7"/>
      <c r="CA1347" s="7"/>
      <c r="CB1347" s="7"/>
      <c r="CC1347" s="7"/>
      <c r="CD1347" s="7"/>
      <c r="CE1347" s="7"/>
      <c r="CF1347" s="7"/>
      <c r="CG1347" s="7"/>
      <c r="CH1347" s="7"/>
      <c r="CI1347" s="7"/>
      <c r="CJ1347" s="7"/>
      <c r="CK1347" s="7"/>
      <c r="CL1347" s="7"/>
      <c r="CM1347" s="7"/>
      <c r="CN1347" s="7"/>
      <c r="CO1347" s="7"/>
      <c r="CP1347" s="7"/>
      <c r="CQ1347" s="7"/>
      <c r="CR1347" s="7"/>
      <c r="CS1347" s="7"/>
      <c r="CT1347" s="7"/>
      <c r="CU1347" s="7"/>
      <c r="CV1347" s="7"/>
      <c r="CW1347" s="7"/>
      <c r="CX1347" s="7"/>
      <c r="CY1347" s="7"/>
      <c r="CZ1347" s="7"/>
      <c r="DA1347" s="7"/>
      <c r="DB1347" s="7"/>
      <c r="DC1347" s="85"/>
      <c r="DD1347" s="85"/>
      <c r="DE1347" s="85"/>
      <c r="DF1347" s="85"/>
      <c r="DG1347" s="85"/>
      <c r="DH1347" s="85"/>
      <c r="DI1347" s="85"/>
      <c r="DJ1347" s="85"/>
      <c r="DK1347" s="85"/>
      <c r="DL1347" s="85"/>
      <c r="DM1347" s="85"/>
      <c r="DN1347" s="85"/>
      <c r="DO1347" s="97"/>
      <c r="DP1347" s="97"/>
      <c r="DQ1347" s="97"/>
    </row>
    <row r="1348" spans="1:121" x14ac:dyDescent="0.25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9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  <c r="BZ1348" s="7"/>
      <c r="CA1348" s="7"/>
      <c r="CB1348" s="7"/>
      <c r="CC1348" s="7"/>
      <c r="CD1348" s="7"/>
      <c r="CE1348" s="7"/>
      <c r="CF1348" s="7"/>
      <c r="CG1348" s="7"/>
      <c r="CH1348" s="7"/>
      <c r="CI1348" s="7"/>
      <c r="CJ1348" s="7"/>
      <c r="CK1348" s="7"/>
      <c r="CL1348" s="7"/>
      <c r="CM1348" s="7"/>
      <c r="CN1348" s="7"/>
      <c r="CO1348" s="7"/>
      <c r="CP1348" s="7"/>
      <c r="CQ1348" s="7"/>
      <c r="CR1348" s="7"/>
      <c r="CS1348" s="7"/>
      <c r="CT1348" s="7"/>
      <c r="CU1348" s="7"/>
      <c r="CV1348" s="7"/>
      <c r="CW1348" s="7"/>
      <c r="CX1348" s="7"/>
      <c r="CY1348" s="7"/>
      <c r="CZ1348" s="7"/>
      <c r="DA1348" s="7"/>
      <c r="DB1348" s="7"/>
      <c r="DC1348" s="85"/>
      <c r="DD1348" s="85"/>
      <c r="DE1348" s="85"/>
      <c r="DF1348" s="85"/>
      <c r="DG1348" s="85"/>
      <c r="DH1348" s="85"/>
      <c r="DI1348" s="85"/>
      <c r="DJ1348" s="85"/>
      <c r="DK1348" s="85"/>
      <c r="DL1348" s="85"/>
      <c r="DM1348" s="85"/>
      <c r="DN1348" s="85"/>
      <c r="DO1348" s="97"/>
      <c r="DP1348" s="97"/>
      <c r="DQ1348" s="97"/>
    </row>
    <row r="1349" spans="1:121" x14ac:dyDescent="0.25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  <c r="N1349" s="9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  <c r="BZ1349" s="7"/>
      <c r="CA1349" s="7"/>
      <c r="CB1349" s="7"/>
      <c r="CC1349" s="7"/>
      <c r="CD1349" s="7"/>
      <c r="CE1349" s="7"/>
      <c r="CF1349" s="7"/>
      <c r="CG1349" s="7"/>
      <c r="CH1349" s="7"/>
      <c r="CI1349" s="7"/>
      <c r="CJ1349" s="7"/>
      <c r="CK1349" s="7"/>
      <c r="CL1349" s="7"/>
      <c r="CM1349" s="7"/>
      <c r="CN1349" s="7"/>
      <c r="CO1349" s="7"/>
      <c r="CP1349" s="7"/>
      <c r="CQ1349" s="7"/>
      <c r="CR1349" s="7"/>
      <c r="CS1349" s="7"/>
      <c r="CT1349" s="7"/>
      <c r="CU1349" s="7"/>
      <c r="CV1349" s="7"/>
      <c r="CW1349" s="7"/>
      <c r="CX1349" s="7"/>
      <c r="CY1349" s="7"/>
      <c r="CZ1349" s="7"/>
      <c r="DA1349" s="7"/>
      <c r="DB1349" s="7"/>
      <c r="DC1349" s="85"/>
      <c r="DD1349" s="85"/>
      <c r="DE1349" s="85"/>
      <c r="DF1349" s="85"/>
      <c r="DG1349" s="85"/>
      <c r="DH1349" s="85"/>
      <c r="DI1349" s="85"/>
      <c r="DJ1349" s="85"/>
      <c r="DK1349" s="85"/>
      <c r="DL1349" s="85"/>
      <c r="DM1349" s="85"/>
      <c r="DN1349" s="85"/>
      <c r="DO1349" s="97"/>
      <c r="DP1349" s="97"/>
      <c r="DQ1349" s="97"/>
    </row>
    <row r="1350" spans="1:121" x14ac:dyDescent="0.25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9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  <c r="BZ1350" s="7"/>
      <c r="CA1350" s="7"/>
      <c r="CB1350" s="7"/>
      <c r="CC1350" s="7"/>
      <c r="CD1350" s="7"/>
      <c r="CE1350" s="7"/>
      <c r="CF1350" s="7"/>
      <c r="CG1350" s="7"/>
      <c r="CH1350" s="7"/>
      <c r="CI1350" s="7"/>
      <c r="CJ1350" s="7"/>
      <c r="CK1350" s="7"/>
      <c r="CL1350" s="7"/>
      <c r="CM1350" s="7"/>
      <c r="CN1350" s="7"/>
      <c r="CO1350" s="7"/>
      <c r="CP1350" s="7"/>
      <c r="CQ1350" s="7"/>
      <c r="CR1350" s="7"/>
      <c r="CS1350" s="7"/>
      <c r="CT1350" s="7"/>
      <c r="CU1350" s="7"/>
      <c r="CV1350" s="7"/>
      <c r="CW1350" s="7"/>
      <c r="CX1350" s="7"/>
      <c r="CY1350" s="7"/>
      <c r="CZ1350" s="7"/>
      <c r="DA1350" s="7"/>
      <c r="DB1350" s="7"/>
      <c r="DC1350" s="85"/>
      <c r="DD1350" s="85"/>
      <c r="DE1350" s="85"/>
      <c r="DF1350" s="85"/>
      <c r="DG1350" s="85"/>
      <c r="DH1350" s="85"/>
      <c r="DI1350" s="85"/>
      <c r="DJ1350" s="85"/>
      <c r="DK1350" s="85"/>
      <c r="DL1350" s="85"/>
      <c r="DM1350" s="85"/>
      <c r="DN1350" s="85"/>
      <c r="DO1350" s="97"/>
      <c r="DP1350" s="97"/>
      <c r="DQ1350" s="97"/>
    </row>
    <row r="1351" spans="1:121" x14ac:dyDescent="0.25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  <c r="N1351" s="9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  <c r="BZ1351" s="7"/>
      <c r="CA1351" s="7"/>
      <c r="CB1351" s="7"/>
      <c r="CC1351" s="7"/>
      <c r="CD1351" s="7"/>
      <c r="CE1351" s="7"/>
      <c r="CF1351" s="7"/>
      <c r="CG1351" s="7"/>
      <c r="CH1351" s="7"/>
      <c r="CI1351" s="7"/>
      <c r="CJ1351" s="7"/>
      <c r="CK1351" s="7"/>
      <c r="CL1351" s="7"/>
      <c r="CM1351" s="7"/>
      <c r="CN1351" s="7"/>
      <c r="CO1351" s="7"/>
      <c r="CP1351" s="7"/>
      <c r="CQ1351" s="7"/>
      <c r="CR1351" s="7"/>
      <c r="CS1351" s="7"/>
      <c r="CT1351" s="7"/>
      <c r="CU1351" s="7"/>
      <c r="CV1351" s="7"/>
      <c r="CW1351" s="7"/>
      <c r="CX1351" s="7"/>
      <c r="CY1351" s="7"/>
      <c r="CZ1351" s="7"/>
      <c r="DA1351" s="7"/>
      <c r="DB1351" s="7"/>
      <c r="DC1351" s="85"/>
      <c r="DD1351" s="85"/>
      <c r="DE1351" s="85"/>
      <c r="DF1351" s="85"/>
      <c r="DG1351" s="85"/>
      <c r="DH1351" s="85"/>
      <c r="DI1351" s="85"/>
      <c r="DJ1351" s="85"/>
      <c r="DK1351" s="85"/>
      <c r="DL1351" s="85"/>
      <c r="DM1351" s="85"/>
      <c r="DN1351" s="85"/>
      <c r="DO1351" s="97"/>
      <c r="DP1351" s="97"/>
      <c r="DQ1351" s="97"/>
    </row>
    <row r="1352" spans="1:121" x14ac:dyDescent="0.25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  <c r="N1352" s="9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7"/>
      <c r="CI1352" s="7"/>
      <c r="CJ1352" s="7"/>
      <c r="CK1352" s="7"/>
      <c r="CL1352" s="7"/>
      <c r="CM1352" s="7"/>
      <c r="CN1352" s="7"/>
      <c r="CO1352" s="7"/>
      <c r="CP1352" s="7"/>
      <c r="CQ1352" s="7"/>
      <c r="CR1352" s="7"/>
      <c r="CS1352" s="7"/>
      <c r="CT1352" s="7"/>
      <c r="CU1352" s="7"/>
      <c r="CV1352" s="7"/>
      <c r="CW1352" s="7"/>
      <c r="CX1352" s="7"/>
      <c r="CY1352" s="7"/>
      <c r="CZ1352" s="7"/>
      <c r="DA1352" s="7"/>
      <c r="DB1352" s="7"/>
      <c r="DC1352" s="85"/>
      <c r="DD1352" s="85"/>
      <c r="DE1352" s="85"/>
      <c r="DF1352" s="85"/>
      <c r="DG1352" s="85"/>
      <c r="DH1352" s="85"/>
      <c r="DI1352" s="85"/>
      <c r="DJ1352" s="85"/>
      <c r="DK1352" s="85"/>
      <c r="DL1352" s="85"/>
      <c r="DM1352" s="85"/>
      <c r="DN1352" s="85"/>
      <c r="DO1352" s="97"/>
      <c r="DP1352" s="97"/>
      <c r="DQ1352" s="97"/>
    </row>
    <row r="1353" spans="1:121" x14ac:dyDescent="0.25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  <c r="N1353" s="9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7"/>
      <c r="CI1353" s="7"/>
      <c r="CJ1353" s="7"/>
      <c r="CK1353" s="7"/>
      <c r="CL1353" s="7"/>
      <c r="CM1353" s="7"/>
      <c r="CN1353" s="7"/>
      <c r="CO1353" s="7"/>
      <c r="CP1353" s="7"/>
      <c r="CQ1353" s="7"/>
      <c r="CR1353" s="7"/>
      <c r="CS1353" s="7"/>
      <c r="CT1353" s="7"/>
      <c r="CU1353" s="7"/>
      <c r="CV1353" s="7"/>
      <c r="CW1353" s="7"/>
      <c r="CX1353" s="7"/>
      <c r="CY1353" s="7"/>
      <c r="CZ1353" s="7"/>
      <c r="DA1353" s="7"/>
      <c r="DB1353" s="7"/>
      <c r="DC1353" s="85"/>
      <c r="DD1353" s="85"/>
      <c r="DE1353" s="85"/>
      <c r="DF1353" s="85"/>
      <c r="DG1353" s="85"/>
      <c r="DH1353" s="85"/>
      <c r="DI1353" s="85"/>
      <c r="DJ1353" s="85"/>
      <c r="DK1353" s="85"/>
      <c r="DL1353" s="85"/>
      <c r="DM1353" s="85"/>
      <c r="DN1353" s="85"/>
      <c r="DO1353" s="97"/>
      <c r="DP1353" s="97"/>
      <c r="DQ1353" s="97"/>
    </row>
    <row r="1354" spans="1:121" x14ac:dyDescent="0.25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  <c r="N1354" s="9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  <c r="BZ1354" s="7"/>
      <c r="CA1354" s="7"/>
      <c r="CB1354" s="7"/>
      <c r="CC1354" s="7"/>
      <c r="CD1354" s="7"/>
      <c r="CE1354" s="7"/>
      <c r="CF1354" s="7"/>
      <c r="CG1354" s="7"/>
      <c r="CH1354" s="7"/>
      <c r="CI1354" s="7"/>
      <c r="CJ1354" s="7"/>
      <c r="CK1354" s="7"/>
      <c r="CL1354" s="7"/>
      <c r="CM1354" s="7"/>
      <c r="CN1354" s="7"/>
      <c r="CO1354" s="7"/>
      <c r="CP1354" s="7"/>
      <c r="CQ1354" s="7"/>
      <c r="CR1354" s="7"/>
      <c r="CS1354" s="7"/>
      <c r="CT1354" s="7"/>
      <c r="CU1354" s="7"/>
      <c r="CV1354" s="7"/>
      <c r="CW1354" s="7"/>
      <c r="CX1354" s="7"/>
      <c r="CY1354" s="7"/>
      <c r="CZ1354" s="7"/>
      <c r="DA1354" s="7"/>
      <c r="DB1354" s="7"/>
      <c r="DC1354" s="85"/>
      <c r="DD1354" s="85"/>
      <c r="DE1354" s="85"/>
      <c r="DF1354" s="85"/>
      <c r="DG1354" s="85"/>
      <c r="DH1354" s="85"/>
      <c r="DI1354" s="85"/>
      <c r="DJ1354" s="85"/>
      <c r="DK1354" s="85"/>
      <c r="DL1354" s="85"/>
      <c r="DM1354" s="85"/>
      <c r="DN1354" s="85"/>
      <c r="DO1354" s="97"/>
      <c r="DP1354" s="97"/>
      <c r="DQ1354" s="97"/>
    </row>
    <row r="1355" spans="1:121" x14ac:dyDescent="0.25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  <c r="N1355" s="9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  <c r="BZ1355" s="7"/>
      <c r="CA1355" s="7"/>
      <c r="CB1355" s="7"/>
      <c r="CC1355" s="7"/>
      <c r="CD1355" s="7"/>
      <c r="CE1355" s="7"/>
      <c r="CF1355" s="7"/>
      <c r="CG1355" s="7"/>
      <c r="CH1355" s="7"/>
      <c r="CI1355" s="7"/>
      <c r="CJ1355" s="7"/>
      <c r="CK1355" s="7"/>
      <c r="CL1355" s="7"/>
      <c r="CM1355" s="7"/>
      <c r="CN1355" s="7"/>
      <c r="CO1355" s="7"/>
      <c r="CP1355" s="7"/>
      <c r="CQ1355" s="7"/>
      <c r="CR1355" s="7"/>
      <c r="CS1355" s="7"/>
      <c r="CT1355" s="7"/>
      <c r="CU1355" s="7"/>
      <c r="CV1355" s="7"/>
      <c r="CW1355" s="7"/>
      <c r="CX1355" s="7"/>
      <c r="CY1355" s="7"/>
      <c r="CZ1355" s="7"/>
      <c r="DA1355" s="7"/>
      <c r="DB1355" s="7"/>
      <c r="DC1355" s="85"/>
      <c r="DD1355" s="85"/>
      <c r="DE1355" s="85"/>
      <c r="DF1355" s="85"/>
      <c r="DG1355" s="85"/>
      <c r="DH1355" s="85"/>
      <c r="DI1355" s="85"/>
      <c r="DJ1355" s="85"/>
      <c r="DK1355" s="85"/>
      <c r="DL1355" s="85"/>
      <c r="DM1355" s="85"/>
      <c r="DN1355" s="85"/>
      <c r="DO1355" s="97"/>
      <c r="DP1355" s="97"/>
      <c r="DQ1355" s="97"/>
    </row>
    <row r="1356" spans="1:121" x14ac:dyDescent="0.25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  <c r="N1356" s="9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  <c r="BZ1356" s="7"/>
      <c r="CA1356" s="7"/>
      <c r="CB1356" s="7"/>
      <c r="CC1356" s="7"/>
      <c r="CD1356" s="7"/>
      <c r="CE1356" s="7"/>
      <c r="CF1356" s="7"/>
      <c r="CG1356" s="7"/>
      <c r="CH1356" s="7"/>
      <c r="CI1356" s="7"/>
      <c r="CJ1356" s="7"/>
      <c r="CK1356" s="7"/>
      <c r="CL1356" s="7"/>
      <c r="CM1356" s="7"/>
      <c r="CN1356" s="7"/>
      <c r="CO1356" s="7"/>
      <c r="CP1356" s="7"/>
      <c r="CQ1356" s="7"/>
      <c r="CR1356" s="7"/>
      <c r="CS1356" s="7"/>
      <c r="CT1356" s="7"/>
      <c r="CU1356" s="7"/>
      <c r="CV1356" s="7"/>
      <c r="CW1356" s="7"/>
      <c r="CX1356" s="7"/>
      <c r="CY1356" s="7"/>
      <c r="CZ1356" s="7"/>
      <c r="DA1356" s="7"/>
      <c r="DB1356" s="7"/>
      <c r="DC1356" s="85"/>
      <c r="DD1356" s="85"/>
      <c r="DE1356" s="85"/>
      <c r="DF1356" s="85"/>
      <c r="DG1356" s="85"/>
      <c r="DH1356" s="85"/>
      <c r="DI1356" s="85"/>
      <c r="DJ1356" s="85"/>
      <c r="DK1356" s="85"/>
      <c r="DL1356" s="85"/>
      <c r="DM1356" s="85"/>
      <c r="DN1356" s="85"/>
      <c r="DO1356" s="97"/>
      <c r="DP1356" s="97"/>
      <c r="DQ1356" s="97"/>
    </row>
    <row r="1357" spans="1:121" x14ac:dyDescent="0.25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  <c r="N1357" s="9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  <c r="BZ1357" s="7"/>
      <c r="CA1357" s="7"/>
      <c r="CB1357" s="7"/>
      <c r="CC1357" s="7"/>
      <c r="CD1357" s="7"/>
      <c r="CE1357" s="7"/>
      <c r="CF1357" s="7"/>
      <c r="CG1357" s="7"/>
      <c r="CH1357" s="7"/>
      <c r="CI1357" s="7"/>
      <c r="CJ1357" s="7"/>
      <c r="CK1357" s="7"/>
      <c r="CL1357" s="7"/>
      <c r="CM1357" s="7"/>
      <c r="CN1357" s="7"/>
      <c r="CO1357" s="7"/>
      <c r="CP1357" s="7"/>
      <c r="CQ1357" s="7"/>
      <c r="CR1357" s="7"/>
      <c r="CS1357" s="7"/>
      <c r="CT1357" s="7"/>
      <c r="CU1357" s="7"/>
      <c r="CV1357" s="7"/>
      <c r="CW1357" s="7"/>
      <c r="CX1357" s="7"/>
      <c r="CY1357" s="7"/>
      <c r="CZ1357" s="7"/>
      <c r="DA1357" s="7"/>
      <c r="DB1357" s="7"/>
      <c r="DC1357" s="85"/>
      <c r="DD1357" s="85"/>
      <c r="DE1357" s="85"/>
      <c r="DF1357" s="85"/>
      <c r="DG1357" s="85"/>
      <c r="DH1357" s="85"/>
      <c r="DI1357" s="85"/>
      <c r="DJ1357" s="85"/>
      <c r="DK1357" s="85"/>
      <c r="DL1357" s="85"/>
      <c r="DM1357" s="85"/>
      <c r="DN1357" s="85"/>
      <c r="DO1357" s="97"/>
      <c r="DP1357" s="97"/>
      <c r="DQ1357" s="97"/>
    </row>
    <row r="1358" spans="1:121" x14ac:dyDescent="0.25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  <c r="N1358" s="9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  <c r="BZ1358" s="7"/>
      <c r="CA1358" s="7"/>
      <c r="CB1358" s="7"/>
      <c r="CC1358" s="7"/>
      <c r="CD1358" s="7"/>
      <c r="CE1358" s="7"/>
      <c r="CF1358" s="7"/>
      <c r="CG1358" s="7"/>
      <c r="CH1358" s="7"/>
      <c r="CI1358" s="7"/>
      <c r="CJ1358" s="7"/>
      <c r="CK1358" s="7"/>
      <c r="CL1358" s="7"/>
      <c r="CM1358" s="7"/>
      <c r="CN1358" s="7"/>
      <c r="CO1358" s="7"/>
      <c r="CP1358" s="7"/>
      <c r="CQ1358" s="7"/>
      <c r="CR1358" s="7"/>
      <c r="CS1358" s="7"/>
      <c r="CT1358" s="7"/>
      <c r="CU1358" s="7"/>
      <c r="CV1358" s="7"/>
      <c r="CW1358" s="7"/>
      <c r="CX1358" s="7"/>
      <c r="CY1358" s="7"/>
      <c r="CZ1358" s="7"/>
      <c r="DA1358" s="7"/>
      <c r="DB1358" s="7"/>
      <c r="DC1358" s="85"/>
      <c r="DD1358" s="85"/>
      <c r="DE1358" s="85"/>
      <c r="DF1358" s="85"/>
      <c r="DG1358" s="85"/>
      <c r="DH1358" s="85"/>
      <c r="DI1358" s="85"/>
      <c r="DJ1358" s="85"/>
      <c r="DK1358" s="85"/>
      <c r="DL1358" s="85"/>
      <c r="DM1358" s="85"/>
      <c r="DN1358" s="85"/>
      <c r="DO1358" s="97"/>
      <c r="DP1358" s="97"/>
      <c r="DQ1358" s="97"/>
    </row>
    <row r="1359" spans="1:121" x14ac:dyDescent="0.25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  <c r="N1359" s="9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  <c r="BZ1359" s="7"/>
      <c r="CA1359" s="7"/>
      <c r="CB1359" s="7"/>
      <c r="CC1359" s="7"/>
      <c r="CD1359" s="7"/>
      <c r="CE1359" s="7"/>
      <c r="CF1359" s="7"/>
      <c r="CG1359" s="7"/>
      <c r="CH1359" s="7"/>
      <c r="CI1359" s="7"/>
      <c r="CJ1359" s="7"/>
      <c r="CK1359" s="7"/>
      <c r="CL1359" s="7"/>
      <c r="CM1359" s="7"/>
      <c r="CN1359" s="7"/>
      <c r="CO1359" s="7"/>
      <c r="CP1359" s="7"/>
      <c r="CQ1359" s="7"/>
      <c r="CR1359" s="7"/>
      <c r="CS1359" s="7"/>
      <c r="CT1359" s="7"/>
      <c r="CU1359" s="7"/>
      <c r="CV1359" s="7"/>
      <c r="CW1359" s="7"/>
      <c r="CX1359" s="7"/>
      <c r="CY1359" s="7"/>
      <c r="CZ1359" s="7"/>
      <c r="DA1359" s="7"/>
      <c r="DB1359" s="7"/>
      <c r="DC1359" s="85"/>
      <c r="DD1359" s="85"/>
      <c r="DE1359" s="85"/>
      <c r="DF1359" s="85"/>
      <c r="DG1359" s="85"/>
      <c r="DH1359" s="85"/>
      <c r="DI1359" s="85"/>
      <c r="DJ1359" s="85"/>
      <c r="DK1359" s="85"/>
      <c r="DL1359" s="85"/>
      <c r="DM1359" s="85"/>
      <c r="DN1359" s="85"/>
      <c r="DO1359" s="97"/>
      <c r="DP1359" s="97"/>
      <c r="DQ1359" s="97"/>
    </row>
    <row r="1360" spans="1:121" x14ac:dyDescent="0.25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  <c r="N1360" s="9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  <c r="BZ1360" s="7"/>
      <c r="CA1360" s="7"/>
      <c r="CB1360" s="7"/>
      <c r="CC1360" s="7"/>
      <c r="CD1360" s="7"/>
      <c r="CE1360" s="7"/>
      <c r="CF1360" s="7"/>
      <c r="CG1360" s="7"/>
      <c r="CH1360" s="7"/>
      <c r="CI1360" s="7"/>
      <c r="CJ1360" s="7"/>
      <c r="CK1360" s="7"/>
      <c r="CL1360" s="7"/>
      <c r="CM1360" s="7"/>
      <c r="CN1360" s="7"/>
      <c r="CO1360" s="7"/>
      <c r="CP1360" s="7"/>
      <c r="CQ1360" s="7"/>
      <c r="CR1360" s="7"/>
      <c r="CS1360" s="7"/>
      <c r="CT1360" s="7"/>
      <c r="CU1360" s="7"/>
      <c r="CV1360" s="7"/>
      <c r="CW1360" s="7"/>
      <c r="CX1360" s="7"/>
      <c r="CY1360" s="7"/>
      <c r="CZ1360" s="7"/>
      <c r="DA1360" s="7"/>
      <c r="DB1360" s="7"/>
      <c r="DC1360" s="85"/>
      <c r="DD1360" s="85"/>
      <c r="DE1360" s="85"/>
      <c r="DF1360" s="85"/>
      <c r="DG1360" s="85"/>
      <c r="DH1360" s="85"/>
      <c r="DI1360" s="85"/>
      <c r="DJ1360" s="85"/>
      <c r="DK1360" s="85"/>
      <c r="DL1360" s="85"/>
      <c r="DM1360" s="85"/>
      <c r="DN1360" s="85"/>
      <c r="DO1360" s="97"/>
      <c r="DP1360" s="97"/>
      <c r="DQ1360" s="97"/>
    </row>
    <row r="1361" spans="1:121" x14ac:dyDescent="0.25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  <c r="N1361" s="9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  <c r="BZ1361" s="7"/>
      <c r="CA1361" s="7"/>
      <c r="CB1361" s="7"/>
      <c r="CC1361" s="7"/>
      <c r="CD1361" s="7"/>
      <c r="CE1361" s="7"/>
      <c r="CF1361" s="7"/>
      <c r="CG1361" s="7"/>
      <c r="CH1361" s="7"/>
      <c r="CI1361" s="7"/>
      <c r="CJ1361" s="7"/>
      <c r="CK1361" s="7"/>
      <c r="CL1361" s="7"/>
      <c r="CM1361" s="7"/>
      <c r="CN1361" s="7"/>
      <c r="CO1361" s="7"/>
      <c r="CP1361" s="7"/>
      <c r="CQ1361" s="7"/>
      <c r="CR1361" s="7"/>
      <c r="CS1361" s="7"/>
      <c r="CT1361" s="7"/>
      <c r="CU1361" s="7"/>
      <c r="CV1361" s="7"/>
      <c r="CW1361" s="7"/>
      <c r="CX1361" s="7"/>
      <c r="CY1361" s="7"/>
      <c r="CZ1361" s="7"/>
      <c r="DA1361" s="7"/>
      <c r="DB1361" s="7"/>
      <c r="DC1361" s="85"/>
      <c r="DD1361" s="85"/>
      <c r="DE1361" s="85"/>
      <c r="DF1361" s="85"/>
      <c r="DG1361" s="85"/>
      <c r="DH1361" s="85"/>
      <c r="DI1361" s="85"/>
      <c r="DJ1361" s="85"/>
      <c r="DK1361" s="85"/>
      <c r="DL1361" s="85"/>
      <c r="DM1361" s="85"/>
      <c r="DN1361" s="85"/>
      <c r="DO1361" s="97"/>
      <c r="DP1361" s="97"/>
      <c r="DQ1361" s="97"/>
    </row>
    <row r="1362" spans="1:121" x14ac:dyDescent="0.25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9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  <c r="BZ1362" s="7"/>
      <c r="CA1362" s="7"/>
      <c r="CB1362" s="7"/>
      <c r="CC1362" s="7"/>
      <c r="CD1362" s="7"/>
      <c r="CE1362" s="7"/>
      <c r="CF1362" s="7"/>
      <c r="CG1362" s="7"/>
      <c r="CH1362" s="7"/>
      <c r="CI1362" s="7"/>
      <c r="CJ1362" s="7"/>
      <c r="CK1362" s="7"/>
      <c r="CL1362" s="7"/>
      <c r="CM1362" s="7"/>
      <c r="CN1362" s="7"/>
      <c r="CO1362" s="7"/>
      <c r="CP1362" s="7"/>
      <c r="CQ1362" s="7"/>
      <c r="CR1362" s="7"/>
      <c r="CS1362" s="7"/>
      <c r="CT1362" s="7"/>
      <c r="CU1362" s="7"/>
      <c r="CV1362" s="7"/>
      <c r="CW1362" s="7"/>
      <c r="CX1362" s="7"/>
      <c r="CY1362" s="7"/>
      <c r="CZ1362" s="7"/>
      <c r="DA1362" s="7"/>
      <c r="DB1362" s="7"/>
      <c r="DC1362" s="85"/>
      <c r="DD1362" s="85"/>
      <c r="DE1362" s="85"/>
      <c r="DF1362" s="85"/>
      <c r="DG1362" s="85"/>
      <c r="DH1362" s="85"/>
      <c r="DI1362" s="85"/>
      <c r="DJ1362" s="85"/>
      <c r="DK1362" s="85"/>
      <c r="DL1362" s="85"/>
      <c r="DM1362" s="85"/>
      <c r="DN1362" s="85"/>
      <c r="DO1362" s="97"/>
      <c r="DP1362" s="97"/>
      <c r="DQ1362" s="97"/>
    </row>
    <row r="1363" spans="1:121" x14ac:dyDescent="0.25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  <c r="N1363" s="9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  <c r="BZ1363" s="7"/>
      <c r="CA1363" s="7"/>
      <c r="CB1363" s="7"/>
      <c r="CC1363" s="7"/>
      <c r="CD1363" s="7"/>
      <c r="CE1363" s="7"/>
      <c r="CF1363" s="7"/>
      <c r="CG1363" s="7"/>
      <c r="CH1363" s="7"/>
      <c r="CI1363" s="7"/>
      <c r="CJ1363" s="7"/>
      <c r="CK1363" s="7"/>
      <c r="CL1363" s="7"/>
      <c r="CM1363" s="7"/>
      <c r="CN1363" s="7"/>
      <c r="CO1363" s="7"/>
      <c r="CP1363" s="7"/>
      <c r="CQ1363" s="7"/>
      <c r="CR1363" s="7"/>
      <c r="CS1363" s="7"/>
      <c r="CT1363" s="7"/>
      <c r="CU1363" s="7"/>
      <c r="CV1363" s="7"/>
      <c r="CW1363" s="7"/>
      <c r="CX1363" s="7"/>
      <c r="CY1363" s="7"/>
      <c r="CZ1363" s="7"/>
      <c r="DA1363" s="7"/>
      <c r="DB1363" s="7"/>
      <c r="DC1363" s="85"/>
      <c r="DD1363" s="85"/>
      <c r="DE1363" s="85"/>
      <c r="DF1363" s="85"/>
      <c r="DG1363" s="85"/>
      <c r="DH1363" s="85"/>
      <c r="DI1363" s="85"/>
      <c r="DJ1363" s="85"/>
      <c r="DK1363" s="85"/>
      <c r="DL1363" s="85"/>
      <c r="DM1363" s="85"/>
      <c r="DN1363" s="85"/>
      <c r="DO1363" s="97"/>
      <c r="DP1363" s="97"/>
      <c r="DQ1363" s="97"/>
    </row>
    <row r="1364" spans="1:121" x14ac:dyDescent="0.25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9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7"/>
      <c r="CK1364" s="7"/>
      <c r="CL1364" s="7"/>
      <c r="CM1364" s="7"/>
      <c r="CN1364" s="7"/>
      <c r="CO1364" s="7"/>
      <c r="CP1364" s="7"/>
      <c r="CQ1364" s="7"/>
      <c r="CR1364" s="7"/>
      <c r="CS1364" s="7"/>
      <c r="CT1364" s="7"/>
      <c r="CU1364" s="7"/>
      <c r="CV1364" s="7"/>
      <c r="CW1364" s="7"/>
      <c r="CX1364" s="7"/>
      <c r="CY1364" s="7"/>
      <c r="CZ1364" s="7"/>
      <c r="DA1364" s="7"/>
      <c r="DB1364" s="7"/>
      <c r="DC1364" s="85"/>
      <c r="DD1364" s="85"/>
      <c r="DE1364" s="85"/>
      <c r="DF1364" s="85"/>
      <c r="DG1364" s="85"/>
      <c r="DH1364" s="85"/>
      <c r="DI1364" s="85"/>
      <c r="DJ1364" s="85"/>
      <c r="DK1364" s="85"/>
      <c r="DL1364" s="85"/>
      <c r="DM1364" s="85"/>
      <c r="DN1364" s="85"/>
      <c r="DO1364" s="97"/>
      <c r="DP1364" s="97"/>
      <c r="DQ1364" s="97"/>
    </row>
    <row r="1365" spans="1:121" x14ac:dyDescent="0.25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  <c r="N1365" s="9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7"/>
      <c r="CG1365" s="7"/>
      <c r="CH1365" s="7"/>
      <c r="CI1365" s="7"/>
      <c r="CJ1365" s="7"/>
      <c r="CK1365" s="7"/>
      <c r="CL1365" s="7"/>
      <c r="CM1365" s="7"/>
      <c r="CN1365" s="7"/>
      <c r="CO1365" s="7"/>
      <c r="CP1365" s="7"/>
      <c r="CQ1365" s="7"/>
      <c r="CR1365" s="7"/>
      <c r="CS1365" s="7"/>
      <c r="CT1365" s="7"/>
      <c r="CU1365" s="7"/>
      <c r="CV1365" s="7"/>
      <c r="CW1365" s="7"/>
      <c r="CX1365" s="7"/>
      <c r="CY1365" s="7"/>
      <c r="CZ1365" s="7"/>
      <c r="DA1365" s="7"/>
      <c r="DB1365" s="7"/>
      <c r="DC1365" s="85"/>
      <c r="DD1365" s="85"/>
      <c r="DE1365" s="85"/>
      <c r="DF1365" s="85"/>
      <c r="DG1365" s="85"/>
      <c r="DH1365" s="85"/>
      <c r="DI1365" s="85"/>
      <c r="DJ1365" s="85"/>
      <c r="DK1365" s="85"/>
      <c r="DL1365" s="85"/>
      <c r="DM1365" s="85"/>
      <c r="DN1365" s="85"/>
      <c r="DO1365" s="97"/>
      <c r="DP1365" s="97"/>
      <c r="DQ1365" s="97"/>
    </row>
    <row r="1366" spans="1:121" x14ac:dyDescent="0.25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  <c r="N1366" s="9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  <c r="BZ1366" s="7"/>
      <c r="CA1366" s="7"/>
      <c r="CB1366" s="7"/>
      <c r="CC1366" s="7"/>
      <c r="CD1366" s="7"/>
      <c r="CE1366" s="7"/>
      <c r="CF1366" s="7"/>
      <c r="CG1366" s="7"/>
      <c r="CH1366" s="7"/>
      <c r="CI1366" s="7"/>
      <c r="CJ1366" s="7"/>
      <c r="CK1366" s="7"/>
      <c r="CL1366" s="7"/>
      <c r="CM1366" s="7"/>
      <c r="CN1366" s="7"/>
      <c r="CO1366" s="7"/>
      <c r="CP1366" s="7"/>
      <c r="CQ1366" s="7"/>
      <c r="CR1366" s="7"/>
      <c r="CS1366" s="7"/>
      <c r="CT1366" s="7"/>
      <c r="CU1366" s="7"/>
      <c r="CV1366" s="7"/>
      <c r="CW1366" s="7"/>
      <c r="CX1366" s="7"/>
      <c r="CY1366" s="7"/>
      <c r="CZ1366" s="7"/>
      <c r="DA1366" s="7"/>
      <c r="DB1366" s="7"/>
      <c r="DC1366" s="85"/>
      <c r="DD1366" s="85"/>
      <c r="DE1366" s="85"/>
      <c r="DF1366" s="85"/>
      <c r="DG1366" s="85"/>
      <c r="DH1366" s="85"/>
      <c r="DI1366" s="85"/>
      <c r="DJ1366" s="85"/>
      <c r="DK1366" s="85"/>
      <c r="DL1366" s="85"/>
      <c r="DM1366" s="85"/>
      <c r="DN1366" s="85"/>
      <c r="DO1366" s="97"/>
      <c r="DP1366" s="97"/>
      <c r="DQ1366" s="97"/>
    </row>
    <row r="1367" spans="1:121" x14ac:dyDescent="0.25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  <c r="N1367" s="9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  <c r="BZ1367" s="7"/>
      <c r="CA1367" s="7"/>
      <c r="CB1367" s="7"/>
      <c r="CC1367" s="7"/>
      <c r="CD1367" s="7"/>
      <c r="CE1367" s="7"/>
      <c r="CF1367" s="7"/>
      <c r="CG1367" s="7"/>
      <c r="CH1367" s="7"/>
      <c r="CI1367" s="7"/>
      <c r="CJ1367" s="7"/>
      <c r="CK1367" s="7"/>
      <c r="CL1367" s="7"/>
      <c r="CM1367" s="7"/>
      <c r="CN1367" s="7"/>
      <c r="CO1367" s="7"/>
      <c r="CP1367" s="7"/>
      <c r="CQ1367" s="7"/>
      <c r="CR1367" s="7"/>
      <c r="CS1367" s="7"/>
      <c r="CT1367" s="7"/>
      <c r="CU1367" s="7"/>
      <c r="CV1367" s="7"/>
      <c r="CW1367" s="7"/>
      <c r="CX1367" s="7"/>
      <c r="CY1367" s="7"/>
      <c r="CZ1367" s="7"/>
      <c r="DA1367" s="7"/>
      <c r="DB1367" s="7"/>
      <c r="DC1367" s="85"/>
      <c r="DD1367" s="85"/>
      <c r="DE1367" s="85"/>
      <c r="DF1367" s="85"/>
      <c r="DG1367" s="85"/>
      <c r="DH1367" s="85"/>
      <c r="DI1367" s="85"/>
      <c r="DJ1367" s="85"/>
      <c r="DK1367" s="85"/>
      <c r="DL1367" s="85"/>
      <c r="DM1367" s="85"/>
      <c r="DN1367" s="85"/>
      <c r="DO1367" s="97"/>
      <c r="DP1367" s="97"/>
      <c r="DQ1367" s="97"/>
    </row>
    <row r="1368" spans="1:121" x14ac:dyDescent="0.25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  <c r="N1368" s="9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  <c r="BZ1368" s="7"/>
      <c r="CA1368" s="7"/>
      <c r="CB1368" s="7"/>
      <c r="CC1368" s="7"/>
      <c r="CD1368" s="7"/>
      <c r="CE1368" s="7"/>
      <c r="CF1368" s="7"/>
      <c r="CG1368" s="7"/>
      <c r="CH1368" s="7"/>
      <c r="CI1368" s="7"/>
      <c r="CJ1368" s="7"/>
      <c r="CK1368" s="7"/>
      <c r="CL1368" s="7"/>
      <c r="CM1368" s="7"/>
      <c r="CN1368" s="7"/>
      <c r="CO1368" s="7"/>
      <c r="CP1368" s="7"/>
      <c r="CQ1368" s="7"/>
      <c r="CR1368" s="7"/>
      <c r="CS1368" s="7"/>
      <c r="CT1368" s="7"/>
      <c r="CU1368" s="7"/>
      <c r="CV1368" s="7"/>
      <c r="CW1368" s="7"/>
      <c r="CX1368" s="7"/>
      <c r="CY1368" s="7"/>
      <c r="CZ1368" s="7"/>
      <c r="DA1368" s="7"/>
      <c r="DB1368" s="7"/>
      <c r="DC1368" s="85"/>
      <c r="DD1368" s="85"/>
      <c r="DE1368" s="85"/>
      <c r="DF1368" s="85"/>
      <c r="DG1368" s="85"/>
      <c r="DH1368" s="85"/>
      <c r="DI1368" s="85"/>
      <c r="DJ1368" s="85"/>
      <c r="DK1368" s="85"/>
      <c r="DL1368" s="85"/>
      <c r="DM1368" s="85"/>
      <c r="DN1368" s="85"/>
      <c r="DO1368" s="97"/>
      <c r="DP1368" s="97"/>
      <c r="DQ1368" s="97"/>
    </row>
    <row r="1369" spans="1:121" x14ac:dyDescent="0.25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  <c r="N1369" s="9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7"/>
      <c r="CI1369" s="7"/>
      <c r="CJ1369" s="7"/>
      <c r="CK1369" s="7"/>
      <c r="CL1369" s="7"/>
      <c r="CM1369" s="7"/>
      <c r="CN1369" s="7"/>
      <c r="CO1369" s="7"/>
      <c r="CP1369" s="7"/>
      <c r="CQ1369" s="7"/>
      <c r="CR1369" s="7"/>
      <c r="CS1369" s="7"/>
      <c r="CT1369" s="7"/>
      <c r="CU1369" s="7"/>
      <c r="CV1369" s="7"/>
      <c r="CW1369" s="7"/>
      <c r="CX1369" s="7"/>
      <c r="CY1369" s="7"/>
      <c r="CZ1369" s="7"/>
      <c r="DA1369" s="7"/>
      <c r="DB1369" s="7"/>
      <c r="DC1369" s="85"/>
      <c r="DD1369" s="85"/>
      <c r="DE1369" s="85"/>
      <c r="DF1369" s="85"/>
      <c r="DG1369" s="85"/>
      <c r="DH1369" s="85"/>
      <c r="DI1369" s="85"/>
      <c r="DJ1369" s="85"/>
      <c r="DK1369" s="85"/>
      <c r="DL1369" s="85"/>
      <c r="DM1369" s="85"/>
      <c r="DN1369" s="85"/>
      <c r="DO1369" s="97"/>
      <c r="DP1369" s="97"/>
      <c r="DQ1369" s="97"/>
    </row>
    <row r="1370" spans="1:121" x14ac:dyDescent="0.25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  <c r="N1370" s="9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  <c r="BZ1370" s="7"/>
      <c r="CA1370" s="7"/>
      <c r="CB1370" s="7"/>
      <c r="CC1370" s="7"/>
      <c r="CD1370" s="7"/>
      <c r="CE1370" s="7"/>
      <c r="CF1370" s="7"/>
      <c r="CG1370" s="7"/>
      <c r="CH1370" s="7"/>
      <c r="CI1370" s="7"/>
      <c r="CJ1370" s="7"/>
      <c r="CK1370" s="7"/>
      <c r="CL1370" s="7"/>
      <c r="CM1370" s="7"/>
      <c r="CN1370" s="7"/>
      <c r="CO1370" s="7"/>
      <c r="CP1370" s="7"/>
      <c r="CQ1370" s="7"/>
      <c r="CR1370" s="7"/>
      <c r="CS1370" s="7"/>
      <c r="CT1370" s="7"/>
      <c r="CU1370" s="7"/>
      <c r="CV1370" s="7"/>
      <c r="CW1370" s="7"/>
      <c r="CX1370" s="7"/>
      <c r="CY1370" s="7"/>
      <c r="CZ1370" s="7"/>
      <c r="DA1370" s="7"/>
      <c r="DB1370" s="7"/>
      <c r="DC1370" s="85"/>
      <c r="DD1370" s="85"/>
      <c r="DE1370" s="85"/>
      <c r="DF1370" s="85"/>
      <c r="DG1370" s="85"/>
      <c r="DH1370" s="85"/>
      <c r="DI1370" s="85"/>
      <c r="DJ1370" s="85"/>
      <c r="DK1370" s="85"/>
      <c r="DL1370" s="85"/>
      <c r="DM1370" s="85"/>
      <c r="DN1370" s="85"/>
      <c r="DO1370" s="97"/>
      <c r="DP1370" s="97"/>
      <c r="DQ1370" s="97"/>
    </row>
    <row r="1371" spans="1:121" x14ac:dyDescent="0.25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  <c r="N1371" s="9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  <c r="BZ1371" s="7"/>
      <c r="CA1371" s="7"/>
      <c r="CB1371" s="7"/>
      <c r="CC1371" s="7"/>
      <c r="CD1371" s="7"/>
      <c r="CE1371" s="7"/>
      <c r="CF1371" s="7"/>
      <c r="CG1371" s="7"/>
      <c r="CH1371" s="7"/>
      <c r="CI1371" s="7"/>
      <c r="CJ1371" s="7"/>
      <c r="CK1371" s="7"/>
      <c r="CL1371" s="7"/>
      <c r="CM1371" s="7"/>
      <c r="CN1371" s="7"/>
      <c r="CO1371" s="7"/>
      <c r="CP1371" s="7"/>
      <c r="CQ1371" s="7"/>
      <c r="CR1371" s="7"/>
      <c r="CS1371" s="7"/>
      <c r="CT1371" s="7"/>
      <c r="CU1371" s="7"/>
      <c r="CV1371" s="7"/>
      <c r="CW1371" s="7"/>
      <c r="CX1371" s="7"/>
      <c r="CY1371" s="7"/>
      <c r="CZ1371" s="7"/>
      <c r="DA1371" s="7"/>
      <c r="DB1371" s="7"/>
      <c r="DC1371" s="85"/>
      <c r="DD1371" s="85"/>
      <c r="DE1371" s="85"/>
      <c r="DF1371" s="85"/>
      <c r="DG1371" s="85"/>
      <c r="DH1371" s="85"/>
      <c r="DI1371" s="85"/>
      <c r="DJ1371" s="85"/>
      <c r="DK1371" s="85"/>
      <c r="DL1371" s="85"/>
      <c r="DM1371" s="85"/>
      <c r="DN1371" s="85"/>
      <c r="DO1371" s="97"/>
      <c r="DP1371" s="97"/>
      <c r="DQ1371" s="97"/>
    </row>
    <row r="1372" spans="1:121" x14ac:dyDescent="0.25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  <c r="N1372" s="9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7"/>
      <c r="CK1372" s="7"/>
      <c r="CL1372" s="7"/>
      <c r="CM1372" s="7"/>
      <c r="CN1372" s="7"/>
      <c r="CO1372" s="7"/>
      <c r="CP1372" s="7"/>
      <c r="CQ1372" s="7"/>
      <c r="CR1372" s="7"/>
      <c r="CS1372" s="7"/>
      <c r="CT1372" s="7"/>
      <c r="CU1372" s="7"/>
      <c r="CV1372" s="7"/>
      <c r="CW1372" s="7"/>
      <c r="CX1372" s="7"/>
      <c r="CY1372" s="7"/>
      <c r="CZ1372" s="7"/>
      <c r="DA1372" s="7"/>
      <c r="DB1372" s="7"/>
      <c r="DC1372" s="85"/>
      <c r="DD1372" s="85"/>
      <c r="DE1372" s="85"/>
      <c r="DF1372" s="85"/>
      <c r="DG1372" s="85"/>
      <c r="DH1372" s="85"/>
      <c r="DI1372" s="85"/>
      <c r="DJ1372" s="85"/>
      <c r="DK1372" s="85"/>
      <c r="DL1372" s="85"/>
      <c r="DM1372" s="85"/>
      <c r="DN1372" s="85"/>
      <c r="DO1372" s="97"/>
      <c r="DP1372" s="97"/>
      <c r="DQ1372" s="97"/>
    </row>
    <row r="1373" spans="1:121" x14ac:dyDescent="0.25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  <c r="N1373" s="9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7"/>
      <c r="CI1373" s="7"/>
      <c r="CJ1373" s="7"/>
      <c r="CK1373" s="7"/>
      <c r="CL1373" s="7"/>
      <c r="CM1373" s="7"/>
      <c r="CN1373" s="7"/>
      <c r="CO1373" s="7"/>
      <c r="CP1373" s="7"/>
      <c r="CQ1373" s="7"/>
      <c r="CR1373" s="7"/>
      <c r="CS1373" s="7"/>
      <c r="CT1373" s="7"/>
      <c r="CU1373" s="7"/>
      <c r="CV1373" s="7"/>
      <c r="CW1373" s="7"/>
      <c r="CX1373" s="7"/>
      <c r="CY1373" s="7"/>
      <c r="CZ1373" s="7"/>
      <c r="DA1373" s="7"/>
      <c r="DB1373" s="7"/>
      <c r="DC1373" s="85"/>
      <c r="DD1373" s="85"/>
      <c r="DE1373" s="85"/>
      <c r="DF1373" s="85"/>
      <c r="DG1373" s="85"/>
      <c r="DH1373" s="85"/>
      <c r="DI1373" s="85"/>
      <c r="DJ1373" s="85"/>
      <c r="DK1373" s="85"/>
      <c r="DL1373" s="85"/>
      <c r="DM1373" s="85"/>
      <c r="DN1373" s="85"/>
      <c r="DO1373" s="97"/>
      <c r="DP1373" s="97"/>
      <c r="DQ1373" s="97"/>
    </row>
    <row r="1374" spans="1:121" x14ac:dyDescent="0.25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  <c r="N1374" s="9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7"/>
      <c r="CI1374" s="7"/>
      <c r="CJ1374" s="7"/>
      <c r="CK1374" s="7"/>
      <c r="CL1374" s="7"/>
      <c r="CM1374" s="7"/>
      <c r="CN1374" s="7"/>
      <c r="CO1374" s="7"/>
      <c r="CP1374" s="7"/>
      <c r="CQ1374" s="7"/>
      <c r="CR1374" s="7"/>
      <c r="CS1374" s="7"/>
      <c r="CT1374" s="7"/>
      <c r="CU1374" s="7"/>
      <c r="CV1374" s="7"/>
      <c r="CW1374" s="7"/>
      <c r="CX1374" s="7"/>
      <c r="CY1374" s="7"/>
      <c r="CZ1374" s="7"/>
      <c r="DA1374" s="7"/>
      <c r="DB1374" s="7"/>
      <c r="DC1374" s="85"/>
      <c r="DD1374" s="85"/>
      <c r="DE1374" s="85"/>
      <c r="DF1374" s="85"/>
      <c r="DG1374" s="85"/>
      <c r="DH1374" s="85"/>
      <c r="DI1374" s="85"/>
      <c r="DJ1374" s="85"/>
      <c r="DK1374" s="85"/>
      <c r="DL1374" s="85"/>
      <c r="DM1374" s="85"/>
      <c r="DN1374" s="85"/>
      <c r="DO1374" s="97"/>
      <c r="DP1374" s="97"/>
      <c r="DQ1374" s="97"/>
    </row>
    <row r="1375" spans="1:121" x14ac:dyDescent="0.25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  <c r="N1375" s="9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 s="7"/>
      <c r="CO1375" s="7"/>
      <c r="CP1375" s="7"/>
      <c r="CQ1375" s="7"/>
      <c r="CR1375" s="7"/>
      <c r="CS1375" s="7"/>
      <c r="CT1375" s="7"/>
      <c r="CU1375" s="7"/>
      <c r="CV1375" s="7"/>
      <c r="CW1375" s="7"/>
      <c r="CX1375" s="7"/>
      <c r="CY1375" s="7"/>
      <c r="CZ1375" s="7"/>
      <c r="DA1375" s="7"/>
      <c r="DB1375" s="7"/>
      <c r="DC1375" s="85"/>
      <c r="DD1375" s="85"/>
      <c r="DE1375" s="85"/>
      <c r="DF1375" s="85"/>
      <c r="DG1375" s="85"/>
      <c r="DH1375" s="85"/>
      <c r="DI1375" s="85"/>
      <c r="DJ1375" s="85"/>
      <c r="DK1375" s="85"/>
      <c r="DL1375" s="85"/>
      <c r="DM1375" s="85"/>
      <c r="DN1375" s="85"/>
      <c r="DO1375" s="97"/>
      <c r="DP1375" s="97"/>
      <c r="DQ1375" s="97"/>
    </row>
    <row r="1376" spans="1:121" x14ac:dyDescent="0.25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9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7"/>
      <c r="CI1376" s="7"/>
      <c r="CJ1376" s="7"/>
      <c r="CK1376" s="7"/>
      <c r="CL1376" s="7"/>
      <c r="CM1376" s="7"/>
      <c r="CN1376" s="7"/>
      <c r="CO1376" s="7"/>
      <c r="CP1376" s="7"/>
      <c r="CQ1376" s="7"/>
      <c r="CR1376" s="7"/>
      <c r="CS1376" s="7"/>
      <c r="CT1376" s="7"/>
      <c r="CU1376" s="7"/>
      <c r="CV1376" s="7"/>
      <c r="CW1376" s="7"/>
      <c r="CX1376" s="7"/>
      <c r="CY1376" s="7"/>
      <c r="CZ1376" s="7"/>
      <c r="DA1376" s="7"/>
      <c r="DB1376" s="7"/>
      <c r="DC1376" s="85"/>
      <c r="DD1376" s="85"/>
      <c r="DE1376" s="85"/>
      <c r="DF1376" s="85"/>
      <c r="DG1376" s="85"/>
      <c r="DH1376" s="85"/>
      <c r="DI1376" s="85"/>
      <c r="DJ1376" s="85"/>
      <c r="DK1376" s="85"/>
      <c r="DL1376" s="85"/>
      <c r="DM1376" s="85"/>
      <c r="DN1376" s="85"/>
      <c r="DO1376" s="97"/>
      <c r="DP1376" s="97"/>
      <c r="DQ1376" s="97"/>
    </row>
    <row r="1377" spans="1:121" x14ac:dyDescent="0.25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  <c r="N1377" s="9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7"/>
      <c r="CI1377" s="7"/>
      <c r="CJ1377" s="7"/>
      <c r="CK1377" s="7"/>
      <c r="CL1377" s="7"/>
      <c r="CM1377" s="7"/>
      <c r="CN1377" s="7"/>
      <c r="CO1377" s="7"/>
      <c r="CP1377" s="7"/>
      <c r="CQ1377" s="7"/>
      <c r="CR1377" s="7"/>
      <c r="CS1377" s="7"/>
      <c r="CT1377" s="7"/>
      <c r="CU1377" s="7"/>
      <c r="CV1377" s="7"/>
      <c r="CW1377" s="7"/>
      <c r="CX1377" s="7"/>
      <c r="CY1377" s="7"/>
      <c r="CZ1377" s="7"/>
      <c r="DA1377" s="7"/>
      <c r="DB1377" s="7"/>
      <c r="DC1377" s="85"/>
      <c r="DD1377" s="85"/>
      <c r="DE1377" s="85"/>
      <c r="DF1377" s="85"/>
      <c r="DG1377" s="85"/>
      <c r="DH1377" s="85"/>
      <c r="DI1377" s="85"/>
      <c r="DJ1377" s="85"/>
      <c r="DK1377" s="85"/>
      <c r="DL1377" s="85"/>
      <c r="DM1377" s="85"/>
      <c r="DN1377" s="85"/>
      <c r="DO1377" s="97"/>
      <c r="DP1377" s="97"/>
      <c r="DQ1377" s="97"/>
    </row>
    <row r="1378" spans="1:121" x14ac:dyDescent="0.25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9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7"/>
      <c r="CI1378" s="7"/>
      <c r="CJ1378" s="7"/>
      <c r="CK1378" s="7"/>
      <c r="CL1378" s="7"/>
      <c r="CM1378" s="7"/>
      <c r="CN1378" s="7"/>
      <c r="CO1378" s="7"/>
      <c r="CP1378" s="7"/>
      <c r="CQ1378" s="7"/>
      <c r="CR1378" s="7"/>
      <c r="CS1378" s="7"/>
      <c r="CT1378" s="7"/>
      <c r="CU1378" s="7"/>
      <c r="CV1378" s="7"/>
      <c r="CW1378" s="7"/>
      <c r="CX1378" s="7"/>
      <c r="CY1378" s="7"/>
      <c r="CZ1378" s="7"/>
      <c r="DA1378" s="7"/>
      <c r="DB1378" s="7"/>
      <c r="DC1378" s="85"/>
      <c r="DD1378" s="85"/>
      <c r="DE1378" s="85"/>
      <c r="DF1378" s="85"/>
      <c r="DG1378" s="85"/>
      <c r="DH1378" s="85"/>
      <c r="DI1378" s="85"/>
      <c r="DJ1378" s="85"/>
      <c r="DK1378" s="85"/>
      <c r="DL1378" s="85"/>
      <c r="DM1378" s="85"/>
      <c r="DN1378" s="85"/>
      <c r="DO1378" s="97"/>
      <c r="DP1378" s="97"/>
      <c r="DQ1378" s="97"/>
    </row>
    <row r="1379" spans="1:121" x14ac:dyDescent="0.25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  <c r="N1379" s="9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  <c r="BZ1379" s="7"/>
      <c r="CA1379" s="7"/>
      <c r="CB1379" s="7"/>
      <c r="CC1379" s="7"/>
      <c r="CD1379" s="7"/>
      <c r="CE1379" s="7"/>
      <c r="CF1379" s="7"/>
      <c r="CG1379" s="7"/>
      <c r="CH1379" s="7"/>
      <c r="CI1379" s="7"/>
      <c r="CJ1379" s="7"/>
      <c r="CK1379" s="7"/>
      <c r="CL1379" s="7"/>
      <c r="CM1379" s="7"/>
      <c r="CN1379" s="7"/>
      <c r="CO1379" s="7"/>
      <c r="CP1379" s="7"/>
      <c r="CQ1379" s="7"/>
      <c r="CR1379" s="7"/>
      <c r="CS1379" s="7"/>
      <c r="CT1379" s="7"/>
      <c r="CU1379" s="7"/>
      <c r="CV1379" s="7"/>
      <c r="CW1379" s="7"/>
      <c r="CX1379" s="7"/>
      <c r="CY1379" s="7"/>
      <c r="CZ1379" s="7"/>
      <c r="DA1379" s="7"/>
      <c r="DB1379" s="7"/>
      <c r="DC1379" s="85"/>
      <c r="DD1379" s="85"/>
      <c r="DE1379" s="85"/>
      <c r="DF1379" s="85"/>
      <c r="DG1379" s="85"/>
      <c r="DH1379" s="85"/>
      <c r="DI1379" s="85"/>
      <c r="DJ1379" s="85"/>
      <c r="DK1379" s="85"/>
      <c r="DL1379" s="85"/>
      <c r="DM1379" s="85"/>
      <c r="DN1379" s="85"/>
      <c r="DO1379" s="97"/>
      <c r="DP1379" s="97"/>
      <c r="DQ1379" s="97"/>
    </row>
    <row r="1380" spans="1:121" x14ac:dyDescent="0.25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  <c r="N1380" s="9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  <c r="BZ1380" s="7"/>
      <c r="CA1380" s="7"/>
      <c r="CB1380" s="7"/>
      <c r="CC1380" s="7"/>
      <c r="CD1380" s="7"/>
      <c r="CE1380" s="7"/>
      <c r="CF1380" s="7"/>
      <c r="CG1380" s="7"/>
      <c r="CH1380" s="7"/>
      <c r="CI1380" s="7"/>
      <c r="CJ1380" s="7"/>
      <c r="CK1380" s="7"/>
      <c r="CL1380" s="7"/>
      <c r="CM1380" s="7"/>
      <c r="CN1380" s="7"/>
      <c r="CO1380" s="7"/>
      <c r="CP1380" s="7"/>
      <c r="CQ1380" s="7"/>
      <c r="CR1380" s="7"/>
      <c r="CS1380" s="7"/>
      <c r="CT1380" s="7"/>
      <c r="CU1380" s="7"/>
      <c r="CV1380" s="7"/>
      <c r="CW1380" s="7"/>
      <c r="CX1380" s="7"/>
      <c r="CY1380" s="7"/>
      <c r="CZ1380" s="7"/>
      <c r="DA1380" s="7"/>
      <c r="DB1380" s="7"/>
      <c r="DC1380" s="85"/>
      <c r="DD1380" s="85"/>
      <c r="DE1380" s="85"/>
      <c r="DF1380" s="85"/>
      <c r="DG1380" s="85"/>
      <c r="DH1380" s="85"/>
      <c r="DI1380" s="85"/>
      <c r="DJ1380" s="85"/>
      <c r="DK1380" s="85"/>
      <c r="DL1380" s="85"/>
      <c r="DM1380" s="85"/>
      <c r="DN1380" s="85"/>
      <c r="DO1380" s="97"/>
      <c r="DP1380" s="97"/>
      <c r="DQ1380" s="97"/>
    </row>
    <row r="1381" spans="1:121" x14ac:dyDescent="0.25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  <c r="N1381" s="9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7"/>
      <c r="CG1381" s="7"/>
      <c r="CH1381" s="7"/>
      <c r="CI1381" s="7"/>
      <c r="CJ1381" s="7"/>
      <c r="CK1381" s="7"/>
      <c r="CL1381" s="7"/>
      <c r="CM1381" s="7"/>
      <c r="CN1381" s="7"/>
      <c r="CO1381" s="7"/>
      <c r="CP1381" s="7"/>
      <c r="CQ1381" s="7"/>
      <c r="CR1381" s="7"/>
      <c r="CS1381" s="7"/>
      <c r="CT1381" s="7"/>
      <c r="CU1381" s="7"/>
      <c r="CV1381" s="7"/>
      <c r="CW1381" s="7"/>
      <c r="CX1381" s="7"/>
      <c r="CY1381" s="7"/>
      <c r="CZ1381" s="7"/>
      <c r="DA1381" s="7"/>
      <c r="DB1381" s="7"/>
      <c r="DC1381" s="85"/>
      <c r="DD1381" s="85"/>
      <c r="DE1381" s="85"/>
      <c r="DF1381" s="85"/>
      <c r="DG1381" s="85"/>
      <c r="DH1381" s="85"/>
      <c r="DI1381" s="85"/>
      <c r="DJ1381" s="85"/>
      <c r="DK1381" s="85"/>
      <c r="DL1381" s="85"/>
      <c r="DM1381" s="85"/>
      <c r="DN1381" s="85"/>
      <c r="DO1381" s="97"/>
      <c r="DP1381" s="97"/>
      <c r="DQ1381" s="97"/>
    </row>
    <row r="1382" spans="1:121" x14ac:dyDescent="0.25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  <c r="N1382" s="9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7"/>
      <c r="CI1382" s="7"/>
      <c r="CJ1382" s="7"/>
      <c r="CK1382" s="7"/>
      <c r="CL1382" s="7"/>
      <c r="CM1382" s="7"/>
      <c r="CN1382" s="7"/>
      <c r="CO1382" s="7"/>
      <c r="CP1382" s="7"/>
      <c r="CQ1382" s="7"/>
      <c r="CR1382" s="7"/>
      <c r="CS1382" s="7"/>
      <c r="CT1382" s="7"/>
      <c r="CU1382" s="7"/>
      <c r="CV1382" s="7"/>
      <c r="CW1382" s="7"/>
      <c r="CX1382" s="7"/>
      <c r="CY1382" s="7"/>
      <c r="CZ1382" s="7"/>
      <c r="DA1382" s="7"/>
      <c r="DB1382" s="7"/>
      <c r="DC1382" s="85"/>
      <c r="DD1382" s="85"/>
      <c r="DE1382" s="85"/>
      <c r="DF1382" s="85"/>
      <c r="DG1382" s="85"/>
      <c r="DH1382" s="85"/>
      <c r="DI1382" s="85"/>
      <c r="DJ1382" s="85"/>
      <c r="DK1382" s="85"/>
      <c r="DL1382" s="85"/>
      <c r="DM1382" s="85"/>
      <c r="DN1382" s="85"/>
      <c r="DO1382" s="97"/>
      <c r="DP1382" s="97"/>
      <c r="DQ1382" s="97"/>
    </row>
    <row r="1383" spans="1:121" x14ac:dyDescent="0.25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  <c r="N1383" s="9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  <c r="BZ1383" s="7"/>
      <c r="CA1383" s="7"/>
      <c r="CB1383" s="7"/>
      <c r="CC1383" s="7"/>
      <c r="CD1383" s="7"/>
      <c r="CE1383" s="7"/>
      <c r="CF1383" s="7"/>
      <c r="CG1383" s="7"/>
      <c r="CH1383" s="7"/>
      <c r="CI1383" s="7"/>
      <c r="CJ1383" s="7"/>
      <c r="CK1383" s="7"/>
      <c r="CL1383" s="7"/>
      <c r="CM1383" s="7"/>
      <c r="CN1383" s="7"/>
      <c r="CO1383" s="7"/>
      <c r="CP1383" s="7"/>
      <c r="CQ1383" s="7"/>
      <c r="CR1383" s="7"/>
      <c r="CS1383" s="7"/>
      <c r="CT1383" s="7"/>
      <c r="CU1383" s="7"/>
      <c r="CV1383" s="7"/>
      <c r="CW1383" s="7"/>
      <c r="CX1383" s="7"/>
      <c r="CY1383" s="7"/>
      <c r="CZ1383" s="7"/>
      <c r="DA1383" s="7"/>
      <c r="DB1383" s="7"/>
      <c r="DC1383" s="85"/>
      <c r="DD1383" s="85"/>
      <c r="DE1383" s="85"/>
      <c r="DF1383" s="85"/>
      <c r="DG1383" s="85"/>
      <c r="DH1383" s="85"/>
      <c r="DI1383" s="85"/>
      <c r="DJ1383" s="85"/>
      <c r="DK1383" s="85"/>
      <c r="DL1383" s="85"/>
      <c r="DM1383" s="85"/>
      <c r="DN1383" s="85"/>
      <c r="DO1383" s="97"/>
      <c r="DP1383" s="97"/>
      <c r="DQ1383" s="97"/>
    </row>
    <row r="1384" spans="1:121" x14ac:dyDescent="0.25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  <c r="N1384" s="9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/>
      <c r="CR1384" s="7"/>
      <c r="CS1384" s="7"/>
      <c r="CT1384" s="7"/>
      <c r="CU1384" s="7"/>
      <c r="CV1384" s="7"/>
      <c r="CW1384" s="7"/>
      <c r="CX1384" s="7"/>
      <c r="CY1384" s="7"/>
      <c r="CZ1384" s="7"/>
      <c r="DA1384" s="7"/>
      <c r="DB1384" s="7"/>
      <c r="DC1384" s="85"/>
      <c r="DD1384" s="85"/>
      <c r="DE1384" s="85"/>
      <c r="DF1384" s="85"/>
      <c r="DG1384" s="85"/>
      <c r="DH1384" s="85"/>
      <c r="DI1384" s="85"/>
      <c r="DJ1384" s="85"/>
      <c r="DK1384" s="85"/>
      <c r="DL1384" s="85"/>
      <c r="DM1384" s="85"/>
      <c r="DN1384" s="85"/>
      <c r="DO1384" s="97"/>
      <c r="DP1384" s="97"/>
      <c r="DQ1384" s="97"/>
    </row>
    <row r="1385" spans="1:121" x14ac:dyDescent="0.25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  <c r="N1385" s="9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7"/>
      <c r="CK1385" s="7"/>
      <c r="CL1385" s="7"/>
      <c r="CM1385" s="7"/>
      <c r="CN1385" s="7"/>
      <c r="CO1385" s="7"/>
      <c r="CP1385" s="7"/>
      <c r="CQ1385" s="7"/>
      <c r="CR1385" s="7"/>
      <c r="CS1385" s="7"/>
      <c r="CT1385" s="7"/>
      <c r="CU1385" s="7"/>
      <c r="CV1385" s="7"/>
      <c r="CW1385" s="7"/>
      <c r="CX1385" s="7"/>
      <c r="CY1385" s="7"/>
      <c r="CZ1385" s="7"/>
      <c r="DA1385" s="7"/>
      <c r="DB1385" s="7"/>
      <c r="DC1385" s="85"/>
      <c r="DD1385" s="85"/>
      <c r="DE1385" s="85"/>
      <c r="DF1385" s="85"/>
      <c r="DG1385" s="85"/>
      <c r="DH1385" s="85"/>
      <c r="DI1385" s="85"/>
      <c r="DJ1385" s="85"/>
      <c r="DK1385" s="85"/>
      <c r="DL1385" s="85"/>
      <c r="DM1385" s="85"/>
      <c r="DN1385" s="85"/>
      <c r="DO1385" s="97"/>
      <c r="DP1385" s="97"/>
      <c r="DQ1385" s="97"/>
    </row>
    <row r="1386" spans="1:121" x14ac:dyDescent="0.25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  <c r="N1386" s="9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  <c r="BZ1386" s="7"/>
      <c r="CA1386" s="7"/>
      <c r="CB1386" s="7"/>
      <c r="CC1386" s="7"/>
      <c r="CD1386" s="7"/>
      <c r="CE1386" s="7"/>
      <c r="CF1386" s="7"/>
      <c r="CG1386" s="7"/>
      <c r="CH1386" s="7"/>
      <c r="CI1386" s="7"/>
      <c r="CJ1386" s="7"/>
      <c r="CK1386" s="7"/>
      <c r="CL1386" s="7"/>
      <c r="CM1386" s="7"/>
      <c r="CN1386" s="7"/>
      <c r="CO1386" s="7"/>
      <c r="CP1386" s="7"/>
      <c r="CQ1386" s="7"/>
      <c r="CR1386" s="7"/>
      <c r="CS1386" s="7"/>
      <c r="CT1386" s="7"/>
      <c r="CU1386" s="7"/>
      <c r="CV1386" s="7"/>
      <c r="CW1386" s="7"/>
      <c r="CX1386" s="7"/>
      <c r="CY1386" s="7"/>
      <c r="CZ1386" s="7"/>
      <c r="DA1386" s="7"/>
      <c r="DB1386" s="7"/>
      <c r="DC1386" s="85"/>
      <c r="DD1386" s="85"/>
      <c r="DE1386" s="85"/>
      <c r="DF1386" s="85"/>
      <c r="DG1386" s="85"/>
      <c r="DH1386" s="85"/>
      <c r="DI1386" s="85"/>
      <c r="DJ1386" s="85"/>
      <c r="DK1386" s="85"/>
      <c r="DL1386" s="85"/>
      <c r="DM1386" s="85"/>
      <c r="DN1386" s="85"/>
      <c r="DO1386" s="97"/>
      <c r="DP1386" s="97"/>
      <c r="DQ1386" s="97"/>
    </row>
    <row r="1387" spans="1:121" x14ac:dyDescent="0.25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  <c r="N1387" s="9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7"/>
      <c r="CI1387" s="7"/>
      <c r="CJ1387" s="7"/>
      <c r="CK1387" s="7"/>
      <c r="CL1387" s="7"/>
      <c r="CM1387" s="7"/>
      <c r="CN1387" s="7"/>
      <c r="CO1387" s="7"/>
      <c r="CP1387" s="7"/>
      <c r="CQ1387" s="7"/>
      <c r="CR1387" s="7"/>
      <c r="CS1387" s="7"/>
      <c r="CT1387" s="7"/>
      <c r="CU1387" s="7"/>
      <c r="CV1387" s="7"/>
      <c r="CW1387" s="7"/>
      <c r="CX1387" s="7"/>
      <c r="CY1387" s="7"/>
      <c r="CZ1387" s="7"/>
      <c r="DA1387" s="7"/>
      <c r="DB1387" s="7"/>
      <c r="DC1387" s="85"/>
      <c r="DD1387" s="85"/>
      <c r="DE1387" s="85"/>
      <c r="DF1387" s="85"/>
      <c r="DG1387" s="85"/>
      <c r="DH1387" s="85"/>
      <c r="DI1387" s="85"/>
      <c r="DJ1387" s="85"/>
      <c r="DK1387" s="85"/>
      <c r="DL1387" s="85"/>
      <c r="DM1387" s="85"/>
      <c r="DN1387" s="85"/>
      <c r="DO1387" s="97"/>
      <c r="DP1387" s="97"/>
      <c r="DQ1387" s="97"/>
    </row>
    <row r="1388" spans="1:121" x14ac:dyDescent="0.25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  <c r="N1388" s="9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  <c r="BZ1388" s="7"/>
      <c r="CA1388" s="7"/>
      <c r="CB1388" s="7"/>
      <c r="CC1388" s="7"/>
      <c r="CD1388" s="7"/>
      <c r="CE1388" s="7"/>
      <c r="CF1388" s="7"/>
      <c r="CG1388" s="7"/>
      <c r="CH1388" s="7"/>
      <c r="CI1388" s="7"/>
      <c r="CJ1388" s="7"/>
      <c r="CK1388" s="7"/>
      <c r="CL1388" s="7"/>
      <c r="CM1388" s="7"/>
      <c r="CN1388" s="7"/>
      <c r="CO1388" s="7"/>
      <c r="CP1388" s="7"/>
      <c r="CQ1388" s="7"/>
      <c r="CR1388" s="7"/>
      <c r="CS1388" s="7"/>
      <c r="CT1388" s="7"/>
      <c r="CU1388" s="7"/>
      <c r="CV1388" s="7"/>
      <c r="CW1388" s="7"/>
      <c r="CX1388" s="7"/>
      <c r="CY1388" s="7"/>
      <c r="CZ1388" s="7"/>
      <c r="DA1388" s="7"/>
      <c r="DB1388" s="7"/>
      <c r="DC1388" s="85"/>
      <c r="DD1388" s="85"/>
      <c r="DE1388" s="85"/>
      <c r="DF1388" s="85"/>
      <c r="DG1388" s="85"/>
      <c r="DH1388" s="85"/>
      <c r="DI1388" s="85"/>
      <c r="DJ1388" s="85"/>
      <c r="DK1388" s="85"/>
      <c r="DL1388" s="85"/>
      <c r="DM1388" s="85"/>
      <c r="DN1388" s="85"/>
      <c r="DO1388" s="97"/>
      <c r="DP1388" s="97"/>
      <c r="DQ1388" s="97"/>
    </row>
    <row r="1389" spans="1:121" x14ac:dyDescent="0.25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  <c r="N1389" s="9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  <c r="BZ1389" s="7"/>
      <c r="CA1389" s="7"/>
      <c r="CB1389" s="7"/>
      <c r="CC1389" s="7"/>
      <c r="CD1389" s="7"/>
      <c r="CE1389" s="7"/>
      <c r="CF1389" s="7"/>
      <c r="CG1389" s="7"/>
      <c r="CH1389" s="7"/>
      <c r="CI1389" s="7"/>
      <c r="CJ1389" s="7"/>
      <c r="CK1389" s="7"/>
      <c r="CL1389" s="7"/>
      <c r="CM1389" s="7"/>
      <c r="CN1389" s="7"/>
      <c r="CO1389" s="7"/>
      <c r="CP1389" s="7"/>
      <c r="CQ1389" s="7"/>
      <c r="CR1389" s="7"/>
      <c r="CS1389" s="7"/>
      <c r="CT1389" s="7"/>
      <c r="CU1389" s="7"/>
      <c r="CV1389" s="7"/>
      <c r="CW1389" s="7"/>
      <c r="CX1389" s="7"/>
      <c r="CY1389" s="7"/>
      <c r="CZ1389" s="7"/>
      <c r="DA1389" s="7"/>
      <c r="DB1389" s="7"/>
      <c r="DC1389" s="85"/>
      <c r="DD1389" s="85"/>
      <c r="DE1389" s="85"/>
      <c r="DF1389" s="85"/>
      <c r="DG1389" s="85"/>
      <c r="DH1389" s="85"/>
      <c r="DI1389" s="85"/>
      <c r="DJ1389" s="85"/>
      <c r="DK1389" s="85"/>
      <c r="DL1389" s="85"/>
      <c r="DM1389" s="85"/>
      <c r="DN1389" s="85"/>
      <c r="DO1389" s="97"/>
      <c r="DP1389" s="97"/>
      <c r="DQ1389" s="97"/>
    </row>
    <row r="1390" spans="1:121" x14ac:dyDescent="0.25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9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  <c r="BZ1390" s="7"/>
      <c r="CA1390" s="7"/>
      <c r="CB1390" s="7"/>
      <c r="CC1390" s="7"/>
      <c r="CD1390" s="7"/>
      <c r="CE1390" s="7"/>
      <c r="CF1390" s="7"/>
      <c r="CG1390" s="7"/>
      <c r="CH1390" s="7"/>
      <c r="CI1390" s="7"/>
      <c r="CJ1390" s="7"/>
      <c r="CK1390" s="7"/>
      <c r="CL1390" s="7"/>
      <c r="CM1390" s="7"/>
      <c r="CN1390" s="7"/>
      <c r="CO1390" s="7"/>
      <c r="CP1390" s="7"/>
      <c r="CQ1390" s="7"/>
      <c r="CR1390" s="7"/>
      <c r="CS1390" s="7"/>
      <c r="CT1390" s="7"/>
      <c r="CU1390" s="7"/>
      <c r="CV1390" s="7"/>
      <c r="CW1390" s="7"/>
      <c r="CX1390" s="7"/>
      <c r="CY1390" s="7"/>
      <c r="CZ1390" s="7"/>
      <c r="DA1390" s="7"/>
      <c r="DB1390" s="7"/>
      <c r="DC1390" s="85"/>
      <c r="DD1390" s="85"/>
      <c r="DE1390" s="85"/>
      <c r="DF1390" s="85"/>
      <c r="DG1390" s="85"/>
      <c r="DH1390" s="85"/>
      <c r="DI1390" s="85"/>
      <c r="DJ1390" s="85"/>
      <c r="DK1390" s="85"/>
      <c r="DL1390" s="85"/>
      <c r="DM1390" s="85"/>
      <c r="DN1390" s="85"/>
      <c r="DO1390" s="97"/>
      <c r="DP1390" s="97"/>
      <c r="DQ1390" s="97"/>
    </row>
    <row r="1391" spans="1:121" x14ac:dyDescent="0.25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  <c r="N1391" s="9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  <c r="BZ1391" s="7"/>
      <c r="CA1391" s="7"/>
      <c r="CB1391" s="7"/>
      <c r="CC1391" s="7"/>
      <c r="CD1391" s="7"/>
      <c r="CE1391" s="7"/>
      <c r="CF1391" s="7"/>
      <c r="CG1391" s="7"/>
      <c r="CH1391" s="7"/>
      <c r="CI1391" s="7"/>
      <c r="CJ1391" s="7"/>
      <c r="CK1391" s="7"/>
      <c r="CL1391" s="7"/>
      <c r="CM1391" s="7"/>
      <c r="CN1391" s="7"/>
      <c r="CO1391" s="7"/>
      <c r="CP1391" s="7"/>
      <c r="CQ1391" s="7"/>
      <c r="CR1391" s="7"/>
      <c r="CS1391" s="7"/>
      <c r="CT1391" s="7"/>
      <c r="CU1391" s="7"/>
      <c r="CV1391" s="7"/>
      <c r="CW1391" s="7"/>
      <c r="CX1391" s="7"/>
      <c r="CY1391" s="7"/>
      <c r="CZ1391" s="7"/>
      <c r="DA1391" s="7"/>
      <c r="DB1391" s="7"/>
      <c r="DC1391" s="85"/>
      <c r="DD1391" s="85"/>
      <c r="DE1391" s="85"/>
      <c r="DF1391" s="85"/>
      <c r="DG1391" s="85"/>
      <c r="DH1391" s="85"/>
      <c r="DI1391" s="85"/>
      <c r="DJ1391" s="85"/>
      <c r="DK1391" s="85"/>
      <c r="DL1391" s="85"/>
      <c r="DM1391" s="85"/>
      <c r="DN1391" s="85"/>
      <c r="DO1391" s="97"/>
      <c r="DP1391" s="97"/>
      <c r="DQ1391" s="97"/>
    </row>
    <row r="1392" spans="1:121" x14ac:dyDescent="0.25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9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  <c r="BZ1392" s="7"/>
      <c r="CA1392" s="7"/>
      <c r="CB1392" s="7"/>
      <c r="CC1392" s="7"/>
      <c r="CD1392" s="7"/>
      <c r="CE1392" s="7"/>
      <c r="CF1392" s="7"/>
      <c r="CG1392" s="7"/>
      <c r="CH1392" s="7"/>
      <c r="CI1392" s="7"/>
      <c r="CJ1392" s="7"/>
      <c r="CK1392" s="7"/>
      <c r="CL1392" s="7"/>
      <c r="CM1392" s="7"/>
      <c r="CN1392" s="7"/>
      <c r="CO1392" s="7"/>
      <c r="CP1392" s="7"/>
      <c r="CQ1392" s="7"/>
      <c r="CR1392" s="7"/>
      <c r="CS1392" s="7"/>
      <c r="CT1392" s="7"/>
      <c r="CU1392" s="7"/>
      <c r="CV1392" s="7"/>
      <c r="CW1392" s="7"/>
      <c r="CX1392" s="7"/>
      <c r="CY1392" s="7"/>
      <c r="CZ1392" s="7"/>
      <c r="DA1392" s="7"/>
      <c r="DB1392" s="7"/>
      <c r="DC1392" s="85"/>
      <c r="DD1392" s="85"/>
      <c r="DE1392" s="85"/>
      <c r="DF1392" s="85"/>
      <c r="DG1392" s="85"/>
      <c r="DH1392" s="85"/>
      <c r="DI1392" s="85"/>
      <c r="DJ1392" s="85"/>
      <c r="DK1392" s="85"/>
      <c r="DL1392" s="85"/>
      <c r="DM1392" s="85"/>
      <c r="DN1392" s="85"/>
      <c r="DO1392" s="97"/>
      <c r="DP1392" s="97"/>
      <c r="DQ1392" s="97"/>
    </row>
    <row r="1393" spans="1:121" x14ac:dyDescent="0.25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  <c r="N1393" s="9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  <c r="BZ1393" s="7"/>
      <c r="CA1393" s="7"/>
      <c r="CB1393" s="7"/>
      <c r="CC1393" s="7"/>
      <c r="CD1393" s="7"/>
      <c r="CE1393" s="7"/>
      <c r="CF1393" s="7"/>
      <c r="CG1393" s="7"/>
      <c r="CH1393" s="7"/>
      <c r="CI1393" s="7"/>
      <c r="CJ1393" s="7"/>
      <c r="CK1393" s="7"/>
      <c r="CL1393" s="7"/>
      <c r="CM1393" s="7"/>
      <c r="CN1393" s="7"/>
      <c r="CO1393" s="7"/>
      <c r="CP1393" s="7"/>
      <c r="CQ1393" s="7"/>
      <c r="CR1393" s="7"/>
      <c r="CS1393" s="7"/>
      <c r="CT1393" s="7"/>
      <c r="CU1393" s="7"/>
      <c r="CV1393" s="7"/>
      <c r="CW1393" s="7"/>
      <c r="CX1393" s="7"/>
      <c r="CY1393" s="7"/>
      <c r="CZ1393" s="7"/>
      <c r="DA1393" s="7"/>
      <c r="DB1393" s="7"/>
      <c r="DC1393" s="85"/>
      <c r="DD1393" s="85"/>
      <c r="DE1393" s="85"/>
      <c r="DF1393" s="85"/>
      <c r="DG1393" s="85"/>
      <c r="DH1393" s="85"/>
      <c r="DI1393" s="85"/>
      <c r="DJ1393" s="85"/>
      <c r="DK1393" s="85"/>
      <c r="DL1393" s="85"/>
      <c r="DM1393" s="85"/>
      <c r="DN1393" s="85"/>
      <c r="DO1393" s="97"/>
      <c r="DP1393" s="97"/>
      <c r="DQ1393" s="97"/>
    </row>
    <row r="1394" spans="1:121" x14ac:dyDescent="0.25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  <c r="N1394" s="9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  <c r="BZ1394" s="7"/>
      <c r="CA1394" s="7"/>
      <c r="CB1394" s="7"/>
      <c r="CC1394" s="7"/>
      <c r="CD1394" s="7"/>
      <c r="CE1394" s="7"/>
      <c r="CF1394" s="7"/>
      <c r="CG1394" s="7"/>
      <c r="CH1394" s="7"/>
      <c r="CI1394" s="7"/>
      <c r="CJ1394" s="7"/>
      <c r="CK1394" s="7"/>
      <c r="CL1394" s="7"/>
      <c r="CM1394" s="7"/>
      <c r="CN1394" s="7"/>
      <c r="CO1394" s="7"/>
      <c r="CP1394" s="7"/>
      <c r="CQ1394" s="7"/>
      <c r="CR1394" s="7"/>
      <c r="CS1394" s="7"/>
      <c r="CT1394" s="7"/>
      <c r="CU1394" s="7"/>
      <c r="CV1394" s="7"/>
      <c r="CW1394" s="7"/>
      <c r="CX1394" s="7"/>
      <c r="CY1394" s="7"/>
      <c r="CZ1394" s="7"/>
      <c r="DA1394" s="7"/>
      <c r="DB1394" s="7"/>
      <c r="DC1394" s="85"/>
      <c r="DD1394" s="85"/>
      <c r="DE1394" s="85"/>
      <c r="DF1394" s="85"/>
      <c r="DG1394" s="85"/>
      <c r="DH1394" s="85"/>
      <c r="DI1394" s="85"/>
      <c r="DJ1394" s="85"/>
      <c r="DK1394" s="85"/>
      <c r="DL1394" s="85"/>
      <c r="DM1394" s="85"/>
      <c r="DN1394" s="85"/>
      <c r="DO1394" s="97"/>
      <c r="DP1394" s="97"/>
      <c r="DQ1394" s="97"/>
    </row>
    <row r="1395" spans="1:121" x14ac:dyDescent="0.25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  <c r="N1395" s="9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  <c r="BZ1395" s="7"/>
      <c r="CA1395" s="7"/>
      <c r="CB1395" s="7"/>
      <c r="CC1395" s="7"/>
      <c r="CD1395" s="7"/>
      <c r="CE1395" s="7"/>
      <c r="CF1395" s="7"/>
      <c r="CG1395" s="7"/>
      <c r="CH1395" s="7"/>
      <c r="CI1395" s="7"/>
      <c r="CJ1395" s="7"/>
      <c r="CK1395" s="7"/>
      <c r="CL1395" s="7"/>
      <c r="CM1395" s="7"/>
      <c r="CN1395" s="7"/>
      <c r="CO1395" s="7"/>
      <c r="CP1395" s="7"/>
      <c r="CQ1395" s="7"/>
      <c r="CR1395" s="7"/>
      <c r="CS1395" s="7"/>
      <c r="CT1395" s="7"/>
      <c r="CU1395" s="7"/>
      <c r="CV1395" s="7"/>
      <c r="CW1395" s="7"/>
      <c r="CX1395" s="7"/>
      <c r="CY1395" s="7"/>
      <c r="CZ1395" s="7"/>
      <c r="DA1395" s="7"/>
      <c r="DB1395" s="7"/>
      <c r="DC1395" s="85"/>
      <c r="DD1395" s="85"/>
      <c r="DE1395" s="85"/>
      <c r="DF1395" s="85"/>
      <c r="DG1395" s="85"/>
      <c r="DH1395" s="85"/>
      <c r="DI1395" s="85"/>
      <c r="DJ1395" s="85"/>
      <c r="DK1395" s="85"/>
      <c r="DL1395" s="85"/>
      <c r="DM1395" s="85"/>
      <c r="DN1395" s="85"/>
      <c r="DO1395" s="97"/>
      <c r="DP1395" s="97"/>
      <c r="DQ1395" s="97"/>
    </row>
    <row r="1396" spans="1:121" x14ac:dyDescent="0.25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  <c r="N1396" s="9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  <c r="BZ1396" s="7"/>
      <c r="CA1396" s="7"/>
      <c r="CB1396" s="7"/>
      <c r="CC1396" s="7"/>
      <c r="CD1396" s="7"/>
      <c r="CE1396" s="7"/>
      <c r="CF1396" s="7"/>
      <c r="CG1396" s="7"/>
      <c r="CH1396" s="7"/>
      <c r="CI1396" s="7"/>
      <c r="CJ1396" s="7"/>
      <c r="CK1396" s="7"/>
      <c r="CL1396" s="7"/>
      <c r="CM1396" s="7"/>
      <c r="CN1396" s="7"/>
      <c r="CO1396" s="7"/>
      <c r="CP1396" s="7"/>
      <c r="CQ1396" s="7"/>
      <c r="CR1396" s="7"/>
      <c r="CS1396" s="7"/>
      <c r="CT1396" s="7"/>
      <c r="CU1396" s="7"/>
      <c r="CV1396" s="7"/>
      <c r="CW1396" s="7"/>
      <c r="CX1396" s="7"/>
      <c r="CY1396" s="7"/>
      <c r="CZ1396" s="7"/>
      <c r="DA1396" s="7"/>
      <c r="DB1396" s="7"/>
      <c r="DC1396" s="85"/>
      <c r="DD1396" s="85"/>
      <c r="DE1396" s="85"/>
      <c r="DF1396" s="85"/>
      <c r="DG1396" s="85"/>
      <c r="DH1396" s="85"/>
      <c r="DI1396" s="85"/>
      <c r="DJ1396" s="85"/>
      <c r="DK1396" s="85"/>
      <c r="DL1396" s="85"/>
      <c r="DM1396" s="85"/>
      <c r="DN1396" s="85"/>
      <c r="DO1396" s="97"/>
      <c r="DP1396" s="97"/>
      <c r="DQ1396" s="97"/>
    </row>
    <row r="1397" spans="1:121" x14ac:dyDescent="0.25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  <c r="N1397" s="9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  <c r="BZ1397" s="7"/>
      <c r="CA1397" s="7"/>
      <c r="CB1397" s="7"/>
      <c r="CC1397" s="7"/>
      <c r="CD1397" s="7"/>
      <c r="CE1397" s="7"/>
      <c r="CF1397" s="7"/>
      <c r="CG1397" s="7"/>
      <c r="CH1397" s="7"/>
      <c r="CI1397" s="7"/>
      <c r="CJ1397" s="7"/>
      <c r="CK1397" s="7"/>
      <c r="CL1397" s="7"/>
      <c r="CM1397" s="7"/>
      <c r="CN1397" s="7"/>
      <c r="CO1397" s="7"/>
      <c r="CP1397" s="7"/>
      <c r="CQ1397" s="7"/>
      <c r="CR1397" s="7"/>
      <c r="CS1397" s="7"/>
      <c r="CT1397" s="7"/>
      <c r="CU1397" s="7"/>
      <c r="CV1397" s="7"/>
      <c r="CW1397" s="7"/>
      <c r="CX1397" s="7"/>
      <c r="CY1397" s="7"/>
      <c r="CZ1397" s="7"/>
      <c r="DA1397" s="7"/>
      <c r="DB1397" s="7"/>
      <c r="DC1397" s="85"/>
      <c r="DD1397" s="85"/>
      <c r="DE1397" s="85"/>
      <c r="DF1397" s="85"/>
      <c r="DG1397" s="85"/>
      <c r="DH1397" s="85"/>
      <c r="DI1397" s="85"/>
      <c r="DJ1397" s="85"/>
      <c r="DK1397" s="85"/>
      <c r="DL1397" s="85"/>
      <c r="DM1397" s="85"/>
      <c r="DN1397" s="85"/>
      <c r="DO1397" s="97"/>
      <c r="DP1397" s="97"/>
      <c r="DQ1397" s="97"/>
    </row>
    <row r="1398" spans="1:121" x14ac:dyDescent="0.25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  <c r="N1398" s="9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  <c r="BZ1398" s="7"/>
      <c r="CA1398" s="7"/>
      <c r="CB1398" s="7"/>
      <c r="CC1398" s="7"/>
      <c r="CD1398" s="7"/>
      <c r="CE1398" s="7"/>
      <c r="CF1398" s="7"/>
      <c r="CG1398" s="7"/>
      <c r="CH1398" s="7"/>
      <c r="CI1398" s="7"/>
      <c r="CJ1398" s="7"/>
      <c r="CK1398" s="7"/>
      <c r="CL1398" s="7"/>
      <c r="CM1398" s="7"/>
      <c r="CN1398" s="7"/>
      <c r="CO1398" s="7"/>
      <c r="CP1398" s="7"/>
      <c r="CQ1398" s="7"/>
      <c r="CR1398" s="7"/>
      <c r="CS1398" s="7"/>
      <c r="CT1398" s="7"/>
      <c r="CU1398" s="7"/>
      <c r="CV1398" s="7"/>
      <c r="CW1398" s="7"/>
      <c r="CX1398" s="7"/>
      <c r="CY1398" s="7"/>
      <c r="CZ1398" s="7"/>
      <c r="DA1398" s="7"/>
      <c r="DB1398" s="7"/>
      <c r="DC1398" s="85"/>
      <c r="DD1398" s="85"/>
      <c r="DE1398" s="85"/>
      <c r="DF1398" s="85"/>
      <c r="DG1398" s="85"/>
      <c r="DH1398" s="85"/>
      <c r="DI1398" s="85"/>
      <c r="DJ1398" s="85"/>
      <c r="DK1398" s="85"/>
      <c r="DL1398" s="85"/>
      <c r="DM1398" s="85"/>
      <c r="DN1398" s="85"/>
      <c r="DO1398" s="97"/>
      <c r="DP1398" s="97"/>
      <c r="DQ1398" s="97"/>
    </row>
    <row r="1399" spans="1:121" x14ac:dyDescent="0.25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  <c r="N1399" s="9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7"/>
      <c r="CG1399" s="7"/>
      <c r="CH1399" s="7"/>
      <c r="CI1399" s="7"/>
      <c r="CJ1399" s="7"/>
      <c r="CK1399" s="7"/>
      <c r="CL1399" s="7"/>
      <c r="CM1399" s="7"/>
      <c r="CN1399" s="7"/>
      <c r="CO1399" s="7"/>
      <c r="CP1399" s="7"/>
      <c r="CQ1399" s="7"/>
      <c r="CR1399" s="7"/>
      <c r="CS1399" s="7"/>
      <c r="CT1399" s="7"/>
      <c r="CU1399" s="7"/>
      <c r="CV1399" s="7"/>
      <c r="CW1399" s="7"/>
      <c r="CX1399" s="7"/>
      <c r="CY1399" s="7"/>
      <c r="CZ1399" s="7"/>
      <c r="DA1399" s="7"/>
      <c r="DB1399" s="7"/>
      <c r="DC1399" s="85"/>
      <c r="DD1399" s="85"/>
      <c r="DE1399" s="85"/>
      <c r="DF1399" s="85"/>
      <c r="DG1399" s="85"/>
      <c r="DH1399" s="85"/>
      <c r="DI1399" s="85"/>
      <c r="DJ1399" s="85"/>
      <c r="DK1399" s="85"/>
      <c r="DL1399" s="85"/>
      <c r="DM1399" s="85"/>
      <c r="DN1399" s="85"/>
      <c r="DO1399" s="97"/>
      <c r="DP1399" s="97"/>
      <c r="DQ1399" s="97"/>
    </row>
    <row r="1400" spans="1:121" x14ac:dyDescent="0.25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  <c r="N1400" s="9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  <c r="BZ1400" s="7"/>
      <c r="CA1400" s="7"/>
      <c r="CB1400" s="7"/>
      <c r="CC1400" s="7"/>
      <c r="CD1400" s="7"/>
      <c r="CE1400" s="7"/>
      <c r="CF1400" s="7"/>
      <c r="CG1400" s="7"/>
      <c r="CH1400" s="7"/>
      <c r="CI1400" s="7"/>
      <c r="CJ1400" s="7"/>
      <c r="CK1400" s="7"/>
      <c r="CL1400" s="7"/>
      <c r="CM1400" s="7"/>
      <c r="CN1400" s="7"/>
      <c r="CO1400" s="7"/>
      <c r="CP1400" s="7"/>
      <c r="CQ1400" s="7"/>
      <c r="CR1400" s="7"/>
      <c r="CS1400" s="7"/>
      <c r="CT1400" s="7"/>
      <c r="CU1400" s="7"/>
      <c r="CV1400" s="7"/>
      <c r="CW1400" s="7"/>
      <c r="CX1400" s="7"/>
      <c r="CY1400" s="7"/>
      <c r="CZ1400" s="7"/>
      <c r="DA1400" s="7"/>
      <c r="DB1400" s="7"/>
      <c r="DC1400" s="85"/>
      <c r="DD1400" s="85"/>
      <c r="DE1400" s="85"/>
      <c r="DF1400" s="85"/>
      <c r="DG1400" s="85"/>
      <c r="DH1400" s="85"/>
      <c r="DI1400" s="85"/>
      <c r="DJ1400" s="85"/>
      <c r="DK1400" s="85"/>
      <c r="DL1400" s="85"/>
      <c r="DM1400" s="85"/>
      <c r="DN1400" s="85"/>
      <c r="DO1400" s="97"/>
      <c r="DP1400" s="97"/>
      <c r="DQ1400" s="97"/>
    </row>
    <row r="1401" spans="1:121" x14ac:dyDescent="0.25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  <c r="N1401" s="9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  <c r="BZ1401" s="7"/>
      <c r="CA1401" s="7"/>
      <c r="CB1401" s="7"/>
      <c r="CC1401" s="7"/>
      <c r="CD1401" s="7"/>
      <c r="CE1401" s="7"/>
      <c r="CF1401" s="7"/>
      <c r="CG1401" s="7"/>
      <c r="CH1401" s="7"/>
      <c r="CI1401" s="7"/>
      <c r="CJ1401" s="7"/>
      <c r="CK1401" s="7"/>
      <c r="CL1401" s="7"/>
      <c r="CM1401" s="7"/>
      <c r="CN1401" s="7"/>
      <c r="CO1401" s="7"/>
      <c r="CP1401" s="7"/>
      <c r="CQ1401" s="7"/>
      <c r="CR1401" s="7"/>
      <c r="CS1401" s="7"/>
      <c r="CT1401" s="7"/>
      <c r="CU1401" s="7"/>
      <c r="CV1401" s="7"/>
      <c r="CW1401" s="7"/>
      <c r="CX1401" s="7"/>
      <c r="CY1401" s="7"/>
      <c r="CZ1401" s="7"/>
      <c r="DA1401" s="7"/>
      <c r="DB1401" s="7"/>
      <c r="DC1401" s="85"/>
      <c r="DD1401" s="85"/>
      <c r="DE1401" s="85"/>
      <c r="DF1401" s="85"/>
      <c r="DG1401" s="85"/>
      <c r="DH1401" s="85"/>
      <c r="DI1401" s="85"/>
      <c r="DJ1401" s="85"/>
      <c r="DK1401" s="85"/>
      <c r="DL1401" s="85"/>
      <c r="DM1401" s="85"/>
      <c r="DN1401" s="85"/>
      <c r="DO1401" s="97"/>
      <c r="DP1401" s="97"/>
      <c r="DQ1401" s="97"/>
    </row>
    <row r="1402" spans="1:121" x14ac:dyDescent="0.25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  <c r="N1402" s="9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  <c r="BZ1402" s="7"/>
      <c r="CA1402" s="7"/>
      <c r="CB1402" s="7"/>
      <c r="CC1402" s="7"/>
      <c r="CD1402" s="7"/>
      <c r="CE1402" s="7"/>
      <c r="CF1402" s="7"/>
      <c r="CG1402" s="7"/>
      <c r="CH1402" s="7"/>
      <c r="CI1402" s="7"/>
      <c r="CJ1402" s="7"/>
      <c r="CK1402" s="7"/>
      <c r="CL1402" s="7"/>
      <c r="CM1402" s="7"/>
      <c r="CN1402" s="7"/>
      <c r="CO1402" s="7"/>
      <c r="CP1402" s="7"/>
      <c r="CQ1402" s="7"/>
      <c r="CR1402" s="7"/>
      <c r="CS1402" s="7"/>
      <c r="CT1402" s="7"/>
      <c r="CU1402" s="7"/>
      <c r="CV1402" s="7"/>
      <c r="CW1402" s="7"/>
      <c r="CX1402" s="7"/>
      <c r="CY1402" s="7"/>
      <c r="CZ1402" s="7"/>
      <c r="DA1402" s="7"/>
      <c r="DB1402" s="7"/>
      <c r="DC1402" s="85"/>
      <c r="DD1402" s="85"/>
      <c r="DE1402" s="85"/>
      <c r="DF1402" s="85"/>
      <c r="DG1402" s="85"/>
      <c r="DH1402" s="85"/>
      <c r="DI1402" s="85"/>
      <c r="DJ1402" s="85"/>
      <c r="DK1402" s="85"/>
      <c r="DL1402" s="85"/>
      <c r="DM1402" s="85"/>
      <c r="DN1402" s="85"/>
      <c r="DO1402" s="97"/>
      <c r="DP1402" s="97"/>
      <c r="DQ1402" s="97"/>
    </row>
    <row r="1403" spans="1:121" x14ac:dyDescent="0.25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  <c r="N1403" s="9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  <c r="BZ1403" s="7"/>
      <c r="CA1403" s="7"/>
      <c r="CB1403" s="7"/>
      <c r="CC1403" s="7"/>
      <c r="CD1403" s="7"/>
      <c r="CE1403" s="7"/>
      <c r="CF1403" s="7"/>
      <c r="CG1403" s="7"/>
      <c r="CH1403" s="7"/>
      <c r="CI1403" s="7"/>
      <c r="CJ1403" s="7"/>
      <c r="CK1403" s="7"/>
      <c r="CL1403" s="7"/>
      <c r="CM1403" s="7"/>
      <c r="CN1403" s="7"/>
      <c r="CO1403" s="7"/>
      <c r="CP1403" s="7"/>
      <c r="CQ1403" s="7"/>
      <c r="CR1403" s="7"/>
      <c r="CS1403" s="7"/>
      <c r="CT1403" s="7"/>
      <c r="CU1403" s="7"/>
      <c r="CV1403" s="7"/>
      <c r="CW1403" s="7"/>
      <c r="CX1403" s="7"/>
      <c r="CY1403" s="7"/>
      <c r="CZ1403" s="7"/>
      <c r="DA1403" s="7"/>
      <c r="DB1403" s="7"/>
      <c r="DC1403" s="85"/>
      <c r="DD1403" s="85"/>
      <c r="DE1403" s="85"/>
      <c r="DF1403" s="85"/>
      <c r="DG1403" s="85"/>
      <c r="DH1403" s="85"/>
      <c r="DI1403" s="85"/>
      <c r="DJ1403" s="85"/>
      <c r="DK1403" s="85"/>
      <c r="DL1403" s="85"/>
      <c r="DM1403" s="85"/>
      <c r="DN1403" s="85"/>
      <c r="DO1403" s="97"/>
      <c r="DP1403" s="97"/>
      <c r="DQ1403" s="97"/>
    </row>
    <row r="1404" spans="1:121" x14ac:dyDescent="0.25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9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  <c r="BZ1404" s="7"/>
      <c r="CA1404" s="7"/>
      <c r="CB1404" s="7"/>
      <c r="CC1404" s="7"/>
      <c r="CD1404" s="7"/>
      <c r="CE1404" s="7"/>
      <c r="CF1404" s="7"/>
      <c r="CG1404" s="7"/>
      <c r="CH1404" s="7"/>
      <c r="CI1404" s="7"/>
      <c r="CJ1404" s="7"/>
      <c r="CK1404" s="7"/>
      <c r="CL1404" s="7"/>
      <c r="CM1404" s="7"/>
      <c r="CN1404" s="7"/>
      <c r="CO1404" s="7"/>
      <c r="CP1404" s="7"/>
      <c r="CQ1404" s="7"/>
      <c r="CR1404" s="7"/>
      <c r="CS1404" s="7"/>
      <c r="CT1404" s="7"/>
      <c r="CU1404" s="7"/>
      <c r="CV1404" s="7"/>
      <c r="CW1404" s="7"/>
      <c r="CX1404" s="7"/>
      <c r="CY1404" s="7"/>
      <c r="CZ1404" s="7"/>
      <c r="DA1404" s="7"/>
      <c r="DB1404" s="7"/>
      <c r="DC1404" s="85"/>
      <c r="DD1404" s="85"/>
      <c r="DE1404" s="85"/>
      <c r="DF1404" s="85"/>
      <c r="DG1404" s="85"/>
      <c r="DH1404" s="85"/>
      <c r="DI1404" s="85"/>
      <c r="DJ1404" s="85"/>
      <c r="DK1404" s="85"/>
      <c r="DL1404" s="85"/>
      <c r="DM1404" s="85"/>
      <c r="DN1404" s="85"/>
      <c r="DO1404" s="97"/>
      <c r="DP1404" s="97"/>
      <c r="DQ1404" s="97"/>
    </row>
    <row r="1405" spans="1:121" x14ac:dyDescent="0.25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  <c r="N1405" s="9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7"/>
      <c r="CG1405" s="7"/>
      <c r="CH1405" s="7"/>
      <c r="CI1405" s="7"/>
      <c r="CJ1405" s="7"/>
      <c r="CK1405" s="7"/>
      <c r="CL1405" s="7"/>
      <c r="CM1405" s="7"/>
      <c r="CN1405" s="7"/>
      <c r="CO1405" s="7"/>
      <c r="CP1405" s="7"/>
      <c r="CQ1405" s="7"/>
      <c r="CR1405" s="7"/>
      <c r="CS1405" s="7"/>
      <c r="CT1405" s="7"/>
      <c r="CU1405" s="7"/>
      <c r="CV1405" s="7"/>
      <c r="CW1405" s="7"/>
      <c r="CX1405" s="7"/>
      <c r="CY1405" s="7"/>
      <c r="CZ1405" s="7"/>
      <c r="DA1405" s="7"/>
      <c r="DB1405" s="7"/>
      <c r="DC1405" s="85"/>
      <c r="DD1405" s="85"/>
      <c r="DE1405" s="85"/>
      <c r="DF1405" s="85"/>
      <c r="DG1405" s="85"/>
      <c r="DH1405" s="85"/>
      <c r="DI1405" s="85"/>
      <c r="DJ1405" s="85"/>
      <c r="DK1405" s="85"/>
      <c r="DL1405" s="85"/>
      <c r="DM1405" s="85"/>
      <c r="DN1405" s="85"/>
      <c r="DO1405" s="97"/>
      <c r="DP1405" s="97"/>
      <c r="DQ1405" s="97"/>
    </row>
    <row r="1406" spans="1:121" x14ac:dyDescent="0.25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9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  <c r="BZ1406" s="7"/>
      <c r="CA1406" s="7"/>
      <c r="CB1406" s="7"/>
      <c r="CC1406" s="7"/>
      <c r="CD1406" s="7"/>
      <c r="CE1406" s="7"/>
      <c r="CF1406" s="7"/>
      <c r="CG1406" s="7"/>
      <c r="CH1406" s="7"/>
      <c r="CI1406" s="7"/>
      <c r="CJ1406" s="7"/>
      <c r="CK1406" s="7"/>
      <c r="CL1406" s="7"/>
      <c r="CM1406" s="7"/>
      <c r="CN1406" s="7"/>
      <c r="CO1406" s="7"/>
      <c r="CP1406" s="7"/>
      <c r="CQ1406" s="7"/>
      <c r="CR1406" s="7"/>
      <c r="CS1406" s="7"/>
      <c r="CT1406" s="7"/>
      <c r="CU1406" s="7"/>
      <c r="CV1406" s="7"/>
      <c r="CW1406" s="7"/>
      <c r="CX1406" s="7"/>
      <c r="CY1406" s="7"/>
      <c r="CZ1406" s="7"/>
      <c r="DA1406" s="7"/>
      <c r="DB1406" s="7"/>
      <c r="DC1406" s="85"/>
      <c r="DD1406" s="85"/>
      <c r="DE1406" s="85"/>
      <c r="DF1406" s="85"/>
      <c r="DG1406" s="85"/>
      <c r="DH1406" s="85"/>
      <c r="DI1406" s="85"/>
      <c r="DJ1406" s="85"/>
      <c r="DK1406" s="85"/>
      <c r="DL1406" s="85"/>
      <c r="DM1406" s="85"/>
      <c r="DN1406" s="85"/>
      <c r="DO1406" s="97"/>
      <c r="DP1406" s="97"/>
      <c r="DQ1406" s="97"/>
    </row>
    <row r="1407" spans="1:121" x14ac:dyDescent="0.25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  <c r="N1407" s="9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  <c r="BZ1407" s="7"/>
      <c r="CA1407" s="7"/>
      <c r="CB1407" s="7"/>
      <c r="CC1407" s="7"/>
      <c r="CD1407" s="7"/>
      <c r="CE1407" s="7"/>
      <c r="CF1407" s="7"/>
      <c r="CG1407" s="7"/>
      <c r="CH1407" s="7"/>
      <c r="CI1407" s="7"/>
      <c r="CJ1407" s="7"/>
      <c r="CK1407" s="7"/>
      <c r="CL1407" s="7"/>
      <c r="CM1407" s="7"/>
      <c r="CN1407" s="7"/>
      <c r="CO1407" s="7"/>
      <c r="CP1407" s="7"/>
      <c r="CQ1407" s="7"/>
      <c r="CR1407" s="7"/>
      <c r="CS1407" s="7"/>
      <c r="CT1407" s="7"/>
      <c r="CU1407" s="7"/>
      <c r="CV1407" s="7"/>
      <c r="CW1407" s="7"/>
      <c r="CX1407" s="7"/>
      <c r="CY1407" s="7"/>
      <c r="CZ1407" s="7"/>
      <c r="DA1407" s="7"/>
      <c r="DB1407" s="7"/>
      <c r="DC1407" s="85"/>
      <c r="DD1407" s="85"/>
      <c r="DE1407" s="85"/>
      <c r="DF1407" s="85"/>
      <c r="DG1407" s="85"/>
      <c r="DH1407" s="85"/>
      <c r="DI1407" s="85"/>
      <c r="DJ1407" s="85"/>
      <c r="DK1407" s="85"/>
      <c r="DL1407" s="85"/>
      <c r="DM1407" s="85"/>
      <c r="DN1407" s="85"/>
      <c r="DO1407" s="97"/>
      <c r="DP1407" s="97"/>
      <c r="DQ1407" s="97"/>
    </row>
    <row r="1408" spans="1:121" x14ac:dyDescent="0.25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  <c r="N1408" s="9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  <c r="BZ1408" s="7"/>
      <c r="CA1408" s="7"/>
      <c r="CB1408" s="7"/>
      <c r="CC1408" s="7"/>
      <c r="CD1408" s="7"/>
      <c r="CE1408" s="7"/>
      <c r="CF1408" s="7"/>
      <c r="CG1408" s="7"/>
      <c r="CH1408" s="7"/>
      <c r="CI1408" s="7"/>
      <c r="CJ1408" s="7"/>
      <c r="CK1408" s="7"/>
      <c r="CL1408" s="7"/>
      <c r="CM1408" s="7"/>
      <c r="CN1408" s="7"/>
      <c r="CO1408" s="7"/>
      <c r="CP1408" s="7"/>
      <c r="CQ1408" s="7"/>
      <c r="CR1408" s="7"/>
      <c r="CS1408" s="7"/>
      <c r="CT1408" s="7"/>
      <c r="CU1408" s="7"/>
      <c r="CV1408" s="7"/>
      <c r="CW1408" s="7"/>
      <c r="CX1408" s="7"/>
      <c r="CY1408" s="7"/>
      <c r="CZ1408" s="7"/>
      <c r="DA1408" s="7"/>
      <c r="DB1408" s="7"/>
      <c r="DC1408" s="85"/>
      <c r="DD1408" s="85"/>
      <c r="DE1408" s="85"/>
      <c r="DF1408" s="85"/>
      <c r="DG1408" s="85"/>
      <c r="DH1408" s="85"/>
      <c r="DI1408" s="85"/>
      <c r="DJ1408" s="85"/>
      <c r="DK1408" s="85"/>
      <c r="DL1408" s="85"/>
      <c r="DM1408" s="85"/>
      <c r="DN1408" s="85"/>
      <c r="DO1408" s="97"/>
      <c r="DP1408" s="97"/>
      <c r="DQ1408" s="97"/>
    </row>
    <row r="1409" spans="1:121" x14ac:dyDescent="0.25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  <c r="N1409" s="9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  <c r="BZ1409" s="7"/>
      <c r="CA1409" s="7"/>
      <c r="CB1409" s="7"/>
      <c r="CC1409" s="7"/>
      <c r="CD1409" s="7"/>
      <c r="CE1409" s="7"/>
      <c r="CF1409" s="7"/>
      <c r="CG1409" s="7"/>
      <c r="CH1409" s="7"/>
      <c r="CI1409" s="7"/>
      <c r="CJ1409" s="7"/>
      <c r="CK1409" s="7"/>
      <c r="CL1409" s="7"/>
      <c r="CM1409" s="7"/>
      <c r="CN1409" s="7"/>
      <c r="CO1409" s="7"/>
      <c r="CP1409" s="7"/>
      <c r="CQ1409" s="7"/>
      <c r="CR1409" s="7"/>
      <c r="CS1409" s="7"/>
      <c r="CT1409" s="7"/>
      <c r="CU1409" s="7"/>
      <c r="CV1409" s="7"/>
      <c r="CW1409" s="7"/>
      <c r="CX1409" s="7"/>
      <c r="CY1409" s="7"/>
      <c r="CZ1409" s="7"/>
      <c r="DA1409" s="7"/>
      <c r="DB1409" s="7"/>
      <c r="DC1409" s="85"/>
      <c r="DD1409" s="85"/>
      <c r="DE1409" s="85"/>
      <c r="DF1409" s="85"/>
      <c r="DG1409" s="85"/>
      <c r="DH1409" s="85"/>
      <c r="DI1409" s="85"/>
      <c r="DJ1409" s="85"/>
      <c r="DK1409" s="85"/>
      <c r="DL1409" s="85"/>
      <c r="DM1409" s="85"/>
      <c r="DN1409" s="85"/>
      <c r="DO1409" s="97"/>
      <c r="DP1409" s="97"/>
      <c r="DQ1409" s="97"/>
    </row>
    <row r="1410" spans="1:121" x14ac:dyDescent="0.25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  <c r="N1410" s="9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  <c r="BZ1410" s="7"/>
      <c r="CA1410" s="7"/>
      <c r="CB1410" s="7"/>
      <c r="CC1410" s="7"/>
      <c r="CD1410" s="7"/>
      <c r="CE1410" s="7"/>
      <c r="CF1410" s="7"/>
      <c r="CG1410" s="7"/>
      <c r="CH1410" s="7"/>
      <c r="CI1410" s="7"/>
      <c r="CJ1410" s="7"/>
      <c r="CK1410" s="7"/>
      <c r="CL1410" s="7"/>
      <c r="CM1410" s="7"/>
      <c r="CN1410" s="7"/>
      <c r="CO1410" s="7"/>
      <c r="CP1410" s="7"/>
      <c r="CQ1410" s="7"/>
      <c r="CR1410" s="7"/>
      <c r="CS1410" s="7"/>
      <c r="CT1410" s="7"/>
      <c r="CU1410" s="7"/>
      <c r="CV1410" s="7"/>
      <c r="CW1410" s="7"/>
      <c r="CX1410" s="7"/>
      <c r="CY1410" s="7"/>
      <c r="CZ1410" s="7"/>
      <c r="DA1410" s="7"/>
      <c r="DB1410" s="7"/>
      <c r="DC1410" s="85"/>
      <c r="DD1410" s="85"/>
      <c r="DE1410" s="85"/>
      <c r="DF1410" s="85"/>
      <c r="DG1410" s="85"/>
      <c r="DH1410" s="85"/>
      <c r="DI1410" s="85"/>
      <c r="DJ1410" s="85"/>
      <c r="DK1410" s="85"/>
      <c r="DL1410" s="85"/>
      <c r="DM1410" s="85"/>
      <c r="DN1410" s="85"/>
      <c r="DO1410" s="97"/>
      <c r="DP1410" s="97"/>
      <c r="DQ1410" s="97"/>
    </row>
    <row r="1411" spans="1:121" x14ac:dyDescent="0.25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  <c r="N1411" s="9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  <c r="BZ1411" s="7"/>
      <c r="CA1411" s="7"/>
      <c r="CB1411" s="7"/>
      <c r="CC1411" s="7"/>
      <c r="CD1411" s="7"/>
      <c r="CE1411" s="7"/>
      <c r="CF1411" s="7"/>
      <c r="CG1411" s="7"/>
      <c r="CH1411" s="7"/>
      <c r="CI1411" s="7"/>
      <c r="CJ1411" s="7"/>
      <c r="CK1411" s="7"/>
      <c r="CL1411" s="7"/>
      <c r="CM1411" s="7"/>
      <c r="CN1411" s="7"/>
      <c r="CO1411" s="7"/>
      <c r="CP1411" s="7"/>
      <c r="CQ1411" s="7"/>
      <c r="CR1411" s="7"/>
      <c r="CS1411" s="7"/>
      <c r="CT1411" s="7"/>
      <c r="CU1411" s="7"/>
      <c r="CV1411" s="7"/>
      <c r="CW1411" s="7"/>
      <c r="CX1411" s="7"/>
      <c r="CY1411" s="7"/>
      <c r="CZ1411" s="7"/>
      <c r="DA1411" s="7"/>
      <c r="DB1411" s="7"/>
      <c r="DC1411" s="85"/>
      <c r="DD1411" s="85"/>
      <c r="DE1411" s="85"/>
      <c r="DF1411" s="85"/>
      <c r="DG1411" s="85"/>
      <c r="DH1411" s="85"/>
      <c r="DI1411" s="85"/>
      <c r="DJ1411" s="85"/>
      <c r="DK1411" s="85"/>
      <c r="DL1411" s="85"/>
      <c r="DM1411" s="85"/>
      <c r="DN1411" s="85"/>
      <c r="DO1411" s="97"/>
      <c r="DP1411" s="97"/>
      <c r="DQ1411" s="97"/>
    </row>
    <row r="1412" spans="1:121" x14ac:dyDescent="0.25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  <c r="N1412" s="9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  <c r="BZ1412" s="7"/>
      <c r="CA1412" s="7"/>
      <c r="CB1412" s="7"/>
      <c r="CC1412" s="7"/>
      <c r="CD1412" s="7"/>
      <c r="CE1412" s="7"/>
      <c r="CF1412" s="7"/>
      <c r="CG1412" s="7"/>
      <c r="CH1412" s="7"/>
      <c r="CI1412" s="7"/>
      <c r="CJ1412" s="7"/>
      <c r="CK1412" s="7"/>
      <c r="CL1412" s="7"/>
      <c r="CM1412" s="7"/>
      <c r="CN1412" s="7"/>
      <c r="CO1412" s="7"/>
      <c r="CP1412" s="7"/>
      <c r="CQ1412" s="7"/>
      <c r="CR1412" s="7"/>
      <c r="CS1412" s="7"/>
      <c r="CT1412" s="7"/>
      <c r="CU1412" s="7"/>
      <c r="CV1412" s="7"/>
      <c r="CW1412" s="7"/>
      <c r="CX1412" s="7"/>
      <c r="CY1412" s="7"/>
      <c r="CZ1412" s="7"/>
      <c r="DA1412" s="7"/>
      <c r="DB1412" s="7"/>
      <c r="DC1412" s="85"/>
      <c r="DD1412" s="85"/>
      <c r="DE1412" s="85"/>
      <c r="DF1412" s="85"/>
      <c r="DG1412" s="85"/>
      <c r="DH1412" s="85"/>
      <c r="DI1412" s="85"/>
      <c r="DJ1412" s="85"/>
      <c r="DK1412" s="85"/>
      <c r="DL1412" s="85"/>
      <c r="DM1412" s="85"/>
      <c r="DN1412" s="85"/>
      <c r="DO1412" s="97"/>
      <c r="DP1412" s="97"/>
      <c r="DQ1412" s="97"/>
    </row>
    <row r="1413" spans="1:121" x14ac:dyDescent="0.25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  <c r="N1413" s="9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  <c r="BZ1413" s="7"/>
      <c r="CA1413" s="7"/>
      <c r="CB1413" s="7"/>
      <c r="CC1413" s="7"/>
      <c r="CD1413" s="7"/>
      <c r="CE1413" s="7"/>
      <c r="CF1413" s="7"/>
      <c r="CG1413" s="7"/>
      <c r="CH1413" s="7"/>
      <c r="CI1413" s="7"/>
      <c r="CJ1413" s="7"/>
      <c r="CK1413" s="7"/>
      <c r="CL1413" s="7"/>
      <c r="CM1413" s="7"/>
      <c r="CN1413" s="7"/>
      <c r="CO1413" s="7"/>
      <c r="CP1413" s="7"/>
      <c r="CQ1413" s="7"/>
      <c r="CR1413" s="7"/>
      <c r="CS1413" s="7"/>
      <c r="CT1413" s="7"/>
      <c r="CU1413" s="7"/>
      <c r="CV1413" s="7"/>
      <c r="CW1413" s="7"/>
      <c r="CX1413" s="7"/>
      <c r="CY1413" s="7"/>
      <c r="CZ1413" s="7"/>
      <c r="DA1413" s="7"/>
      <c r="DB1413" s="7"/>
      <c r="DC1413" s="85"/>
      <c r="DD1413" s="85"/>
      <c r="DE1413" s="85"/>
      <c r="DF1413" s="85"/>
      <c r="DG1413" s="85"/>
      <c r="DH1413" s="85"/>
      <c r="DI1413" s="85"/>
      <c r="DJ1413" s="85"/>
      <c r="DK1413" s="85"/>
      <c r="DL1413" s="85"/>
      <c r="DM1413" s="85"/>
      <c r="DN1413" s="85"/>
      <c r="DO1413" s="97"/>
      <c r="DP1413" s="97"/>
      <c r="DQ1413" s="97"/>
    </row>
    <row r="1414" spans="1:121" x14ac:dyDescent="0.25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  <c r="N1414" s="9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  <c r="BZ1414" s="7"/>
      <c r="CA1414" s="7"/>
      <c r="CB1414" s="7"/>
      <c r="CC1414" s="7"/>
      <c r="CD1414" s="7"/>
      <c r="CE1414" s="7"/>
      <c r="CF1414" s="7"/>
      <c r="CG1414" s="7"/>
      <c r="CH1414" s="7"/>
      <c r="CI1414" s="7"/>
      <c r="CJ1414" s="7"/>
      <c r="CK1414" s="7"/>
      <c r="CL1414" s="7"/>
      <c r="CM1414" s="7"/>
      <c r="CN1414" s="7"/>
      <c r="CO1414" s="7"/>
      <c r="CP1414" s="7"/>
      <c r="CQ1414" s="7"/>
      <c r="CR1414" s="7"/>
      <c r="CS1414" s="7"/>
      <c r="CT1414" s="7"/>
      <c r="CU1414" s="7"/>
      <c r="CV1414" s="7"/>
      <c r="CW1414" s="7"/>
      <c r="CX1414" s="7"/>
      <c r="CY1414" s="7"/>
      <c r="CZ1414" s="7"/>
      <c r="DA1414" s="7"/>
      <c r="DB1414" s="7"/>
      <c r="DC1414" s="85"/>
      <c r="DD1414" s="85"/>
      <c r="DE1414" s="85"/>
      <c r="DF1414" s="85"/>
      <c r="DG1414" s="85"/>
      <c r="DH1414" s="85"/>
      <c r="DI1414" s="85"/>
      <c r="DJ1414" s="85"/>
      <c r="DK1414" s="85"/>
      <c r="DL1414" s="85"/>
      <c r="DM1414" s="85"/>
      <c r="DN1414" s="85"/>
      <c r="DO1414" s="97"/>
      <c r="DP1414" s="97"/>
      <c r="DQ1414" s="97"/>
    </row>
    <row r="1415" spans="1:121" x14ac:dyDescent="0.25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  <c r="N1415" s="9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  <c r="BZ1415" s="7"/>
      <c r="CA1415" s="7"/>
      <c r="CB1415" s="7"/>
      <c r="CC1415" s="7"/>
      <c r="CD1415" s="7"/>
      <c r="CE1415" s="7"/>
      <c r="CF1415" s="7"/>
      <c r="CG1415" s="7"/>
      <c r="CH1415" s="7"/>
      <c r="CI1415" s="7"/>
      <c r="CJ1415" s="7"/>
      <c r="CK1415" s="7"/>
      <c r="CL1415" s="7"/>
      <c r="CM1415" s="7"/>
      <c r="CN1415" s="7"/>
      <c r="CO1415" s="7"/>
      <c r="CP1415" s="7"/>
      <c r="CQ1415" s="7"/>
      <c r="CR1415" s="7"/>
      <c r="CS1415" s="7"/>
      <c r="CT1415" s="7"/>
      <c r="CU1415" s="7"/>
      <c r="CV1415" s="7"/>
      <c r="CW1415" s="7"/>
      <c r="CX1415" s="7"/>
      <c r="CY1415" s="7"/>
      <c r="CZ1415" s="7"/>
      <c r="DA1415" s="7"/>
      <c r="DB1415" s="7"/>
      <c r="DC1415" s="85"/>
      <c r="DD1415" s="85"/>
      <c r="DE1415" s="85"/>
      <c r="DF1415" s="85"/>
      <c r="DG1415" s="85"/>
      <c r="DH1415" s="85"/>
      <c r="DI1415" s="85"/>
      <c r="DJ1415" s="85"/>
      <c r="DK1415" s="85"/>
      <c r="DL1415" s="85"/>
      <c r="DM1415" s="85"/>
      <c r="DN1415" s="85"/>
      <c r="DO1415" s="97"/>
      <c r="DP1415" s="97"/>
      <c r="DQ1415" s="97"/>
    </row>
    <row r="1416" spans="1:121" x14ac:dyDescent="0.25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  <c r="N1416" s="9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  <c r="BZ1416" s="7"/>
      <c r="CA1416" s="7"/>
      <c r="CB1416" s="7"/>
      <c r="CC1416" s="7"/>
      <c r="CD1416" s="7"/>
      <c r="CE1416" s="7"/>
      <c r="CF1416" s="7"/>
      <c r="CG1416" s="7"/>
      <c r="CH1416" s="7"/>
      <c r="CI1416" s="7"/>
      <c r="CJ1416" s="7"/>
      <c r="CK1416" s="7"/>
      <c r="CL1416" s="7"/>
      <c r="CM1416" s="7"/>
      <c r="CN1416" s="7"/>
      <c r="CO1416" s="7"/>
      <c r="CP1416" s="7"/>
      <c r="CQ1416" s="7"/>
      <c r="CR1416" s="7"/>
      <c r="CS1416" s="7"/>
      <c r="CT1416" s="7"/>
      <c r="CU1416" s="7"/>
      <c r="CV1416" s="7"/>
      <c r="CW1416" s="7"/>
      <c r="CX1416" s="7"/>
      <c r="CY1416" s="7"/>
      <c r="CZ1416" s="7"/>
      <c r="DA1416" s="7"/>
      <c r="DB1416" s="7"/>
      <c r="DC1416" s="85"/>
      <c r="DD1416" s="85"/>
      <c r="DE1416" s="85"/>
      <c r="DF1416" s="85"/>
      <c r="DG1416" s="85"/>
      <c r="DH1416" s="85"/>
      <c r="DI1416" s="85"/>
      <c r="DJ1416" s="85"/>
      <c r="DK1416" s="85"/>
      <c r="DL1416" s="85"/>
      <c r="DM1416" s="85"/>
      <c r="DN1416" s="85"/>
      <c r="DO1416" s="97"/>
      <c r="DP1416" s="97"/>
      <c r="DQ1416" s="97"/>
    </row>
    <row r="1417" spans="1:121" x14ac:dyDescent="0.25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  <c r="N1417" s="9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  <c r="BZ1417" s="7"/>
      <c r="CA1417" s="7"/>
      <c r="CB1417" s="7"/>
      <c r="CC1417" s="7"/>
      <c r="CD1417" s="7"/>
      <c r="CE1417" s="7"/>
      <c r="CF1417" s="7"/>
      <c r="CG1417" s="7"/>
      <c r="CH1417" s="7"/>
      <c r="CI1417" s="7"/>
      <c r="CJ1417" s="7"/>
      <c r="CK1417" s="7"/>
      <c r="CL1417" s="7"/>
      <c r="CM1417" s="7"/>
      <c r="CN1417" s="7"/>
      <c r="CO1417" s="7"/>
      <c r="CP1417" s="7"/>
      <c r="CQ1417" s="7"/>
      <c r="CR1417" s="7"/>
      <c r="CS1417" s="7"/>
      <c r="CT1417" s="7"/>
      <c r="CU1417" s="7"/>
      <c r="CV1417" s="7"/>
      <c r="CW1417" s="7"/>
      <c r="CX1417" s="7"/>
      <c r="CY1417" s="7"/>
      <c r="CZ1417" s="7"/>
      <c r="DA1417" s="7"/>
      <c r="DB1417" s="7"/>
      <c r="DC1417" s="85"/>
      <c r="DD1417" s="85"/>
      <c r="DE1417" s="85"/>
      <c r="DF1417" s="85"/>
      <c r="DG1417" s="85"/>
      <c r="DH1417" s="85"/>
      <c r="DI1417" s="85"/>
      <c r="DJ1417" s="85"/>
      <c r="DK1417" s="85"/>
      <c r="DL1417" s="85"/>
      <c r="DM1417" s="85"/>
      <c r="DN1417" s="85"/>
      <c r="DO1417" s="97"/>
      <c r="DP1417" s="97"/>
      <c r="DQ1417" s="97"/>
    </row>
    <row r="1418" spans="1:121" x14ac:dyDescent="0.25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9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  <c r="BZ1418" s="7"/>
      <c r="CA1418" s="7"/>
      <c r="CB1418" s="7"/>
      <c r="CC1418" s="7"/>
      <c r="CD1418" s="7"/>
      <c r="CE1418" s="7"/>
      <c r="CF1418" s="7"/>
      <c r="CG1418" s="7"/>
      <c r="CH1418" s="7"/>
      <c r="CI1418" s="7"/>
      <c r="CJ1418" s="7"/>
      <c r="CK1418" s="7"/>
      <c r="CL1418" s="7"/>
      <c r="CM1418" s="7"/>
      <c r="CN1418" s="7"/>
      <c r="CO1418" s="7"/>
      <c r="CP1418" s="7"/>
      <c r="CQ1418" s="7"/>
      <c r="CR1418" s="7"/>
      <c r="CS1418" s="7"/>
      <c r="CT1418" s="7"/>
      <c r="CU1418" s="7"/>
      <c r="CV1418" s="7"/>
      <c r="CW1418" s="7"/>
      <c r="CX1418" s="7"/>
      <c r="CY1418" s="7"/>
      <c r="CZ1418" s="7"/>
      <c r="DA1418" s="7"/>
      <c r="DB1418" s="7"/>
      <c r="DC1418" s="85"/>
      <c r="DD1418" s="85"/>
      <c r="DE1418" s="85"/>
      <c r="DF1418" s="85"/>
      <c r="DG1418" s="85"/>
      <c r="DH1418" s="85"/>
      <c r="DI1418" s="85"/>
      <c r="DJ1418" s="85"/>
      <c r="DK1418" s="85"/>
      <c r="DL1418" s="85"/>
      <c r="DM1418" s="85"/>
      <c r="DN1418" s="85"/>
      <c r="DO1418" s="97"/>
      <c r="DP1418" s="97"/>
      <c r="DQ1418" s="97"/>
    </row>
    <row r="1419" spans="1:121" x14ac:dyDescent="0.25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  <c r="N1419" s="9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  <c r="BZ1419" s="7"/>
      <c r="CA1419" s="7"/>
      <c r="CB1419" s="7"/>
      <c r="CC1419" s="7"/>
      <c r="CD1419" s="7"/>
      <c r="CE1419" s="7"/>
      <c r="CF1419" s="7"/>
      <c r="CG1419" s="7"/>
      <c r="CH1419" s="7"/>
      <c r="CI1419" s="7"/>
      <c r="CJ1419" s="7"/>
      <c r="CK1419" s="7"/>
      <c r="CL1419" s="7"/>
      <c r="CM1419" s="7"/>
      <c r="CN1419" s="7"/>
      <c r="CO1419" s="7"/>
      <c r="CP1419" s="7"/>
      <c r="CQ1419" s="7"/>
      <c r="CR1419" s="7"/>
      <c r="CS1419" s="7"/>
      <c r="CT1419" s="7"/>
      <c r="CU1419" s="7"/>
      <c r="CV1419" s="7"/>
      <c r="CW1419" s="7"/>
      <c r="CX1419" s="7"/>
      <c r="CY1419" s="7"/>
      <c r="CZ1419" s="7"/>
      <c r="DA1419" s="7"/>
      <c r="DB1419" s="7"/>
      <c r="DC1419" s="85"/>
      <c r="DD1419" s="85"/>
      <c r="DE1419" s="85"/>
      <c r="DF1419" s="85"/>
      <c r="DG1419" s="85"/>
      <c r="DH1419" s="85"/>
      <c r="DI1419" s="85"/>
      <c r="DJ1419" s="85"/>
      <c r="DK1419" s="85"/>
      <c r="DL1419" s="85"/>
      <c r="DM1419" s="85"/>
      <c r="DN1419" s="85"/>
      <c r="DO1419" s="97"/>
      <c r="DP1419" s="97"/>
      <c r="DQ1419" s="97"/>
    </row>
    <row r="1420" spans="1:121" x14ac:dyDescent="0.25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9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  <c r="BZ1420" s="7"/>
      <c r="CA1420" s="7"/>
      <c r="CB1420" s="7"/>
      <c r="CC1420" s="7"/>
      <c r="CD1420" s="7"/>
      <c r="CE1420" s="7"/>
      <c r="CF1420" s="7"/>
      <c r="CG1420" s="7"/>
      <c r="CH1420" s="7"/>
      <c r="CI1420" s="7"/>
      <c r="CJ1420" s="7"/>
      <c r="CK1420" s="7"/>
      <c r="CL1420" s="7"/>
      <c r="CM1420" s="7"/>
      <c r="CN1420" s="7"/>
      <c r="CO1420" s="7"/>
      <c r="CP1420" s="7"/>
      <c r="CQ1420" s="7"/>
      <c r="CR1420" s="7"/>
      <c r="CS1420" s="7"/>
      <c r="CT1420" s="7"/>
      <c r="CU1420" s="7"/>
      <c r="CV1420" s="7"/>
      <c r="CW1420" s="7"/>
      <c r="CX1420" s="7"/>
      <c r="CY1420" s="7"/>
      <c r="CZ1420" s="7"/>
      <c r="DA1420" s="7"/>
      <c r="DB1420" s="7"/>
      <c r="DC1420" s="85"/>
      <c r="DD1420" s="85"/>
      <c r="DE1420" s="85"/>
      <c r="DF1420" s="85"/>
      <c r="DG1420" s="85"/>
      <c r="DH1420" s="85"/>
      <c r="DI1420" s="85"/>
      <c r="DJ1420" s="85"/>
      <c r="DK1420" s="85"/>
      <c r="DL1420" s="85"/>
      <c r="DM1420" s="85"/>
      <c r="DN1420" s="85"/>
      <c r="DO1420" s="97"/>
      <c r="DP1420" s="97"/>
      <c r="DQ1420" s="97"/>
    </row>
    <row r="1421" spans="1:121" x14ac:dyDescent="0.25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  <c r="N1421" s="9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  <c r="BZ1421" s="7"/>
      <c r="CA1421" s="7"/>
      <c r="CB1421" s="7"/>
      <c r="CC1421" s="7"/>
      <c r="CD1421" s="7"/>
      <c r="CE1421" s="7"/>
      <c r="CF1421" s="7"/>
      <c r="CG1421" s="7"/>
      <c r="CH1421" s="7"/>
      <c r="CI1421" s="7"/>
      <c r="CJ1421" s="7"/>
      <c r="CK1421" s="7"/>
      <c r="CL1421" s="7"/>
      <c r="CM1421" s="7"/>
      <c r="CN1421" s="7"/>
      <c r="CO1421" s="7"/>
      <c r="CP1421" s="7"/>
      <c r="CQ1421" s="7"/>
      <c r="CR1421" s="7"/>
      <c r="CS1421" s="7"/>
      <c r="CT1421" s="7"/>
      <c r="CU1421" s="7"/>
      <c r="CV1421" s="7"/>
      <c r="CW1421" s="7"/>
      <c r="CX1421" s="7"/>
      <c r="CY1421" s="7"/>
      <c r="CZ1421" s="7"/>
      <c r="DA1421" s="7"/>
      <c r="DB1421" s="7"/>
      <c r="DC1421" s="85"/>
      <c r="DD1421" s="85"/>
      <c r="DE1421" s="85"/>
      <c r="DF1421" s="85"/>
      <c r="DG1421" s="85"/>
      <c r="DH1421" s="85"/>
      <c r="DI1421" s="85"/>
      <c r="DJ1421" s="85"/>
      <c r="DK1421" s="85"/>
      <c r="DL1421" s="85"/>
      <c r="DM1421" s="85"/>
      <c r="DN1421" s="85"/>
      <c r="DO1421" s="97"/>
      <c r="DP1421" s="97"/>
      <c r="DQ1421" s="97"/>
    </row>
    <row r="1422" spans="1:121" x14ac:dyDescent="0.25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  <c r="N1422" s="9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  <c r="BZ1422" s="7"/>
      <c r="CA1422" s="7"/>
      <c r="CB1422" s="7"/>
      <c r="CC1422" s="7"/>
      <c r="CD1422" s="7"/>
      <c r="CE1422" s="7"/>
      <c r="CF1422" s="7"/>
      <c r="CG1422" s="7"/>
      <c r="CH1422" s="7"/>
      <c r="CI1422" s="7"/>
      <c r="CJ1422" s="7"/>
      <c r="CK1422" s="7"/>
      <c r="CL1422" s="7"/>
      <c r="CM1422" s="7"/>
      <c r="CN1422" s="7"/>
      <c r="CO1422" s="7"/>
      <c r="CP1422" s="7"/>
      <c r="CQ1422" s="7"/>
      <c r="CR1422" s="7"/>
      <c r="CS1422" s="7"/>
      <c r="CT1422" s="7"/>
      <c r="CU1422" s="7"/>
      <c r="CV1422" s="7"/>
      <c r="CW1422" s="7"/>
      <c r="CX1422" s="7"/>
      <c r="CY1422" s="7"/>
      <c r="CZ1422" s="7"/>
      <c r="DA1422" s="7"/>
      <c r="DB1422" s="7"/>
      <c r="DC1422" s="85"/>
      <c r="DD1422" s="85"/>
      <c r="DE1422" s="85"/>
      <c r="DF1422" s="85"/>
      <c r="DG1422" s="85"/>
      <c r="DH1422" s="85"/>
      <c r="DI1422" s="85"/>
      <c r="DJ1422" s="85"/>
      <c r="DK1422" s="85"/>
      <c r="DL1422" s="85"/>
      <c r="DM1422" s="85"/>
      <c r="DN1422" s="85"/>
      <c r="DO1422" s="97"/>
      <c r="DP1422" s="97"/>
      <c r="DQ1422" s="97"/>
    </row>
    <row r="1423" spans="1:121" x14ac:dyDescent="0.25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  <c r="N1423" s="9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  <c r="BZ1423" s="7"/>
      <c r="CA1423" s="7"/>
      <c r="CB1423" s="7"/>
      <c r="CC1423" s="7"/>
      <c r="CD1423" s="7"/>
      <c r="CE1423" s="7"/>
      <c r="CF1423" s="7"/>
      <c r="CG1423" s="7"/>
      <c r="CH1423" s="7"/>
      <c r="CI1423" s="7"/>
      <c r="CJ1423" s="7"/>
      <c r="CK1423" s="7"/>
      <c r="CL1423" s="7"/>
      <c r="CM1423" s="7"/>
      <c r="CN1423" s="7"/>
      <c r="CO1423" s="7"/>
      <c r="CP1423" s="7"/>
      <c r="CQ1423" s="7"/>
      <c r="CR1423" s="7"/>
      <c r="CS1423" s="7"/>
      <c r="CT1423" s="7"/>
      <c r="CU1423" s="7"/>
      <c r="CV1423" s="7"/>
      <c r="CW1423" s="7"/>
      <c r="CX1423" s="7"/>
      <c r="CY1423" s="7"/>
      <c r="CZ1423" s="7"/>
      <c r="DA1423" s="7"/>
      <c r="DB1423" s="7"/>
      <c r="DC1423" s="85"/>
      <c r="DD1423" s="85"/>
      <c r="DE1423" s="85"/>
      <c r="DF1423" s="85"/>
      <c r="DG1423" s="85"/>
      <c r="DH1423" s="85"/>
      <c r="DI1423" s="85"/>
      <c r="DJ1423" s="85"/>
      <c r="DK1423" s="85"/>
      <c r="DL1423" s="85"/>
      <c r="DM1423" s="85"/>
      <c r="DN1423" s="85"/>
      <c r="DO1423" s="97"/>
      <c r="DP1423" s="97"/>
      <c r="DQ1423" s="97"/>
    </row>
    <row r="1424" spans="1:121" x14ac:dyDescent="0.25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  <c r="N1424" s="9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7"/>
      <c r="CG1424" s="7"/>
      <c r="CH1424" s="7"/>
      <c r="CI1424" s="7"/>
      <c r="CJ1424" s="7"/>
      <c r="CK1424" s="7"/>
      <c r="CL1424" s="7"/>
      <c r="CM1424" s="7"/>
      <c r="CN1424" s="7"/>
      <c r="CO1424" s="7"/>
      <c r="CP1424" s="7"/>
      <c r="CQ1424" s="7"/>
      <c r="CR1424" s="7"/>
      <c r="CS1424" s="7"/>
      <c r="CT1424" s="7"/>
      <c r="CU1424" s="7"/>
      <c r="CV1424" s="7"/>
      <c r="CW1424" s="7"/>
      <c r="CX1424" s="7"/>
      <c r="CY1424" s="7"/>
      <c r="CZ1424" s="7"/>
      <c r="DA1424" s="7"/>
      <c r="DB1424" s="7"/>
      <c r="DC1424" s="85"/>
      <c r="DD1424" s="85"/>
      <c r="DE1424" s="85"/>
      <c r="DF1424" s="85"/>
      <c r="DG1424" s="85"/>
      <c r="DH1424" s="85"/>
      <c r="DI1424" s="85"/>
      <c r="DJ1424" s="85"/>
      <c r="DK1424" s="85"/>
      <c r="DL1424" s="85"/>
      <c r="DM1424" s="85"/>
      <c r="DN1424" s="85"/>
      <c r="DO1424" s="97"/>
      <c r="DP1424" s="97"/>
      <c r="DQ1424" s="97"/>
    </row>
    <row r="1425" spans="1:121" x14ac:dyDescent="0.25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  <c r="N1425" s="9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  <c r="BZ1425" s="7"/>
      <c r="CA1425" s="7"/>
      <c r="CB1425" s="7"/>
      <c r="CC1425" s="7"/>
      <c r="CD1425" s="7"/>
      <c r="CE1425" s="7"/>
      <c r="CF1425" s="7"/>
      <c r="CG1425" s="7"/>
      <c r="CH1425" s="7"/>
      <c r="CI1425" s="7"/>
      <c r="CJ1425" s="7"/>
      <c r="CK1425" s="7"/>
      <c r="CL1425" s="7"/>
      <c r="CM1425" s="7"/>
      <c r="CN1425" s="7"/>
      <c r="CO1425" s="7"/>
      <c r="CP1425" s="7"/>
      <c r="CQ1425" s="7"/>
      <c r="CR1425" s="7"/>
      <c r="CS1425" s="7"/>
      <c r="CT1425" s="7"/>
      <c r="CU1425" s="7"/>
      <c r="CV1425" s="7"/>
      <c r="CW1425" s="7"/>
      <c r="CX1425" s="7"/>
      <c r="CY1425" s="7"/>
      <c r="CZ1425" s="7"/>
      <c r="DA1425" s="7"/>
      <c r="DB1425" s="7"/>
      <c r="DC1425" s="85"/>
      <c r="DD1425" s="85"/>
      <c r="DE1425" s="85"/>
      <c r="DF1425" s="85"/>
      <c r="DG1425" s="85"/>
      <c r="DH1425" s="85"/>
      <c r="DI1425" s="85"/>
      <c r="DJ1425" s="85"/>
      <c r="DK1425" s="85"/>
      <c r="DL1425" s="85"/>
      <c r="DM1425" s="85"/>
      <c r="DN1425" s="85"/>
      <c r="DO1425" s="97"/>
      <c r="DP1425" s="97"/>
      <c r="DQ1425" s="97"/>
    </row>
    <row r="1426" spans="1:121" x14ac:dyDescent="0.25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  <c r="N1426" s="9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  <c r="BZ1426" s="7"/>
      <c r="CA1426" s="7"/>
      <c r="CB1426" s="7"/>
      <c r="CC1426" s="7"/>
      <c r="CD1426" s="7"/>
      <c r="CE1426" s="7"/>
      <c r="CF1426" s="7"/>
      <c r="CG1426" s="7"/>
      <c r="CH1426" s="7"/>
      <c r="CI1426" s="7"/>
      <c r="CJ1426" s="7"/>
      <c r="CK1426" s="7"/>
      <c r="CL1426" s="7"/>
      <c r="CM1426" s="7"/>
      <c r="CN1426" s="7"/>
      <c r="CO1426" s="7"/>
      <c r="CP1426" s="7"/>
      <c r="CQ1426" s="7"/>
      <c r="CR1426" s="7"/>
      <c r="CS1426" s="7"/>
      <c r="CT1426" s="7"/>
      <c r="CU1426" s="7"/>
      <c r="CV1426" s="7"/>
      <c r="CW1426" s="7"/>
      <c r="CX1426" s="7"/>
      <c r="CY1426" s="7"/>
      <c r="CZ1426" s="7"/>
      <c r="DA1426" s="7"/>
      <c r="DB1426" s="7"/>
      <c r="DC1426" s="85"/>
      <c r="DD1426" s="85"/>
      <c r="DE1426" s="85"/>
      <c r="DF1426" s="85"/>
      <c r="DG1426" s="85"/>
      <c r="DH1426" s="85"/>
      <c r="DI1426" s="85"/>
      <c r="DJ1426" s="85"/>
      <c r="DK1426" s="85"/>
      <c r="DL1426" s="85"/>
      <c r="DM1426" s="85"/>
      <c r="DN1426" s="85"/>
      <c r="DO1426" s="97"/>
      <c r="DP1426" s="97"/>
      <c r="DQ1426" s="97"/>
    </row>
    <row r="1427" spans="1:121" x14ac:dyDescent="0.25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  <c r="N1427" s="9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  <c r="BZ1427" s="7"/>
      <c r="CA1427" s="7"/>
      <c r="CB1427" s="7"/>
      <c r="CC1427" s="7"/>
      <c r="CD1427" s="7"/>
      <c r="CE1427" s="7"/>
      <c r="CF1427" s="7"/>
      <c r="CG1427" s="7"/>
      <c r="CH1427" s="7"/>
      <c r="CI1427" s="7"/>
      <c r="CJ1427" s="7"/>
      <c r="CK1427" s="7"/>
      <c r="CL1427" s="7"/>
      <c r="CM1427" s="7"/>
      <c r="CN1427" s="7"/>
      <c r="CO1427" s="7"/>
      <c r="CP1427" s="7"/>
      <c r="CQ1427" s="7"/>
      <c r="CR1427" s="7"/>
      <c r="CS1427" s="7"/>
      <c r="CT1427" s="7"/>
      <c r="CU1427" s="7"/>
      <c r="CV1427" s="7"/>
      <c r="CW1427" s="7"/>
      <c r="CX1427" s="7"/>
      <c r="CY1427" s="7"/>
      <c r="CZ1427" s="7"/>
      <c r="DA1427" s="7"/>
      <c r="DB1427" s="7"/>
      <c r="DC1427" s="85"/>
      <c r="DD1427" s="85"/>
      <c r="DE1427" s="85"/>
      <c r="DF1427" s="85"/>
      <c r="DG1427" s="85"/>
      <c r="DH1427" s="85"/>
      <c r="DI1427" s="85"/>
      <c r="DJ1427" s="85"/>
      <c r="DK1427" s="85"/>
      <c r="DL1427" s="85"/>
      <c r="DM1427" s="85"/>
      <c r="DN1427" s="85"/>
      <c r="DO1427" s="97"/>
      <c r="DP1427" s="97"/>
      <c r="DQ1427" s="97"/>
    </row>
    <row r="1428" spans="1:121" x14ac:dyDescent="0.25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  <c r="N1428" s="9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  <c r="BZ1428" s="7"/>
      <c r="CA1428" s="7"/>
      <c r="CB1428" s="7"/>
      <c r="CC1428" s="7"/>
      <c r="CD1428" s="7"/>
      <c r="CE1428" s="7"/>
      <c r="CF1428" s="7"/>
      <c r="CG1428" s="7"/>
      <c r="CH1428" s="7"/>
      <c r="CI1428" s="7"/>
      <c r="CJ1428" s="7"/>
      <c r="CK1428" s="7"/>
      <c r="CL1428" s="7"/>
      <c r="CM1428" s="7"/>
      <c r="CN1428" s="7"/>
      <c r="CO1428" s="7"/>
      <c r="CP1428" s="7"/>
      <c r="CQ1428" s="7"/>
      <c r="CR1428" s="7"/>
      <c r="CS1428" s="7"/>
      <c r="CT1428" s="7"/>
      <c r="CU1428" s="7"/>
      <c r="CV1428" s="7"/>
      <c r="CW1428" s="7"/>
      <c r="CX1428" s="7"/>
      <c r="CY1428" s="7"/>
      <c r="CZ1428" s="7"/>
      <c r="DA1428" s="7"/>
      <c r="DB1428" s="7"/>
      <c r="DC1428" s="85"/>
      <c r="DD1428" s="85"/>
      <c r="DE1428" s="85"/>
      <c r="DF1428" s="85"/>
      <c r="DG1428" s="85"/>
      <c r="DH1428" s="85"/>
      <c r="DI1428" s="85"/>
      <c r="DJ1428" s="85"/>
      <c r="DK1428" s="85"/>
      <c r="DL1428" s="85"/>
      <c r="DM1428" s="85"/>
      <c r="DN1428" s="85"/>
      <c r="DO1428" s="97"/>
      <c r="DP1428" s="97"/>
      <c r="DQ1428" s="97"/>
    </row>
    <row r="1429" spans="1:121" x14ac:dyDescent="0.25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  <c r="N1429" s="9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  <c r="BZ1429" s="7"/>
      <c r="CA1429" s="7"/>
      <c r="CB1429" s="7"/>
      <c r="CC1429" s="7"/>
      <c r="CD1429" s="7"/>
      <c r="CE1429" s="7"/>
      <c r="CF1429" s="7"/>
      <c r="CG1429" s="7"/>
      <c r="CH1429" s="7"/>
      <c r="CI1429" s="7"/>
      <c r="CJ1429" s="7"/>
      <c r="CK1429" s="7"/>
      <c r="CL1429" s="7"/>
      <c r="CM1429" s="7"/>
      <c r="CN1429" s="7"/>
      <c r="CO1429" s="7"/>
      <c r="CP1429" s="7"/>
      <c r="CQ1429" s="7"/>
      <c r="CR1429" s="7"/>
      <c r="CS1429" s="7"/>
      <c r="CT1429" s="7"/>
      <c r="CU1429" s="7"/>
      <c r="CV1429" s="7"/>
      <c r="CW1429" s="7"/>
      <c r="CX1429" s="7"/>
      <c r="CY1429" s="7"/>
      <c r="CZ1429" s="7"/>
      <c r="DA1429" s="7"/>
      <c r="DB1429" s="7"/>
      <c r="DC1429" s="85"/>
      <c r="DD1429" s="85"/>
      <c r="DE1429" s="85"/>
      <c r="DF1429" s="85"/>
      <c r="DG1429" s="85"/>
      <c r="DH1429" s="85"/>
      <c r="DI1429" s="85"/>
      <c r="DJ1429" s="85"/>
      <c r="DK1429" s="85"/>
      <c r="DL1429" s="85"/>
      <c r="DM1429" s="85"/>
      <c r="DN1429" s="85"/>
      <c r="DO1429" s="97"/>
      <c r="DP1429" s="97"/>
      <c r="DQ1429" s="97"/>
    </row>
    <row r="1430" spans="1:121" x14ac:dyDescent="0.25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  <c r="N1430" s="9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7"/>
      <c r="CI1430" s="7"/>
      <c r="CJ1430" s="7"/>
      <c r="CK1430" s="7"/>
      <c r="CL1430" s="7"/>
      <c r="CM1430" s="7"/>
      <c r="CN1430" s="7"/>
      <c r="CO1430" s="7"/>
      <c r="CP1430" s="7"/>
      <c r="CQ1430" s="7"/>
      <c r="CR1430" s="7"/>
      <c r="CS1430" s="7"/>
      <c r="CT1430" s="7"/>
      <c r="CU1430" s="7"/>
      <c r="CV1430" s="7"/>
      <c r="CW1430" s="7"/>
      <c r="CX1430" s="7"/>
      <c r="CY1430" s="7"/>
      <c r="CZ1430" s="7"/>
      <c r="DA1430" s="7"/>
      <c r="DB1430" s="7"/>
      <c r="DC1430" s="85"/>
      <c r="DD1430" s="85"/>
      <c r="DE1430" s="85"/>
      <c r="DF1430" s="85"/>
      <c r="DG1430" s="85"/>
      <c r="DH1430" s="85"/>
      <c r="DI1430" s="85"/>
      <c r="DJ1430" s="85"/>
      <c r="DK1430" s="85"/>
      <c r="DL1430" s="85"/>
      <c r="DM1430" s="85"/>
      <c r="DN1430" s="85"/>
      <c r="DO1430" s="97"/>
      <c r="DP1430" s="97"/>
      <c r="DQ1430" s="97"/>
    </row>
    <row r="1431" spans="1:121" x14ac:dyDescent="0.25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  <c r="N1431" s="9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  <c r="BZ1431" s="7"/>
      <c r="CA1431" s="7"/>
      <c r="CB1431" s="7"/>
      <c r="CC1431" s="7"/>
      <c r="CD1431" s="7"/>
      <c r="CE1431" s="7"/>
      <c r="CF1431" s="7"/>
      <c r="CG1431" s="7"/>
      <c r="CH1431" s="7"/>
      <c r="CI1431" s="7"/>
      <c r="CJ1431" s="7"/>
      <c r="CK1431" s="7"/>
      <c r="CL1431" s="7"/>
      <c r="CM1431" s="7"/>
      <c r="CN1431" s="7"/>
      <c r="CO1431" s="7"/>
      <c r="CP1431" s="7"/>
      <c r="CQ1431" s="7"/>
      <c r="CR1431" s="7"/>
      <c r="CS1431" s="7"/>
      <c r="CT1431" s="7"/>
      <c r="CU1431" s="7"/>
      <c r="CV1431" s="7"/>
      <c r="CW1431" s="7"/>
      <c r="CX1431" s="7"/>
      <c r="CY1431" s="7"/>
      <c r="CZ1431" s="7"/>
      <c r="DA1431" s="7"/>
      <c r="DB1431" s="7"/>
      <c r="DC1431" s="85"/>
      <c r="DD1431" s="85"/>
      <c r="DE1431" s="85"/>
      <c r="DF1431" s="85"/>
      <c r="DG1431" s="85"/>
      <c r="DH1431" s="85"/>
      <c r="DI1431" s="85"/>
      <c r="DJ1431" s="85"/>
      <c r="DK1431" s="85"/>
      <c r="DL1431" s="85"/>
      <c r="DM1431" s="85"/>
      <c r="DN1431" s="85"/>
      <c r="DO1431" s="97"/>
      <c r="DP1431" s="97"/>
      <c r="DQ1431" s="97"/>
    </row>
    <row r="1432" spans="1:121" x14ac:dyDescent="0.25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9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7"/>
      <c r="CI1432" s="7"/>
      <c r="CJ1432" s="7"/>
      <c r="CK1432" s="7"/>
      <c r="CL1432" s="7"/>
      <c r="CM1432" s="7"/>
      <c r="CN1432" s="7"/>
      <c r="CO1432" s="7"/>
      <c r="CP1432" s="7"/>
      <c r="CQ1432" s="7"/>
      <c r="CR1432" s="7"/>
      <c r="CS1432" s="7"/>
      <c r="CT1432" s="7"/>
      <c r="CU1432" s="7"/>
      <c r="CV1432" s="7"/>
      <c r="CW1432" s="7"/>
      <c r="CX1432" s="7"/>
      <c r="CY1432" s="7"/>
      <c r="CZ1432" s="7"/>
      <c r="DA1432" s="7"/>
      <c r="DB1432" s="7"/>
      <c r="DC1432" s="85"/>
      <c r="DD1432" s="85"/>
      <c r="DE1432" s="85"/>
      <c r="DF1432" s="85"/>
      <c r="DG1432" s="85"/>
      <c r="DH1432" s="85"/>
      <c r="DI1432" s="85"/>
      <c r="DJ1432" s="85"/>
      <c r="DK1432" s="85"/>
      <c r="DL1432" s="85"/>
      <c r="DM1432" s="85"/>
      <c r="DN1432" s="85"/>
      <c r="DO1432" s="97"/>
      <c r="DP1432" s="97"/>
      <c r="DQ1432" s="97"/>
    </row>
    <row r="1433" spans="1:121" x14ac:dyDescent="0.25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  <c r="N1433" s="9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7"/>
      <c r="CK1433" s="7"/>
      <c r="CL1433" s="7"/>
      <c r="CM1433" s="7"/>
      <c r="CN1433" s="7"/>
      <c r="CO1433" s="7"/>
      <c r="CP1433" s="7"/>
      <c r="CQ1433" s="7"/>
      <c r="CR1433" s="7"/>
      <c r="CS1433" s="7"/>
      <c r="CT1433" s="7"/>
      <c r="CU1433" s="7"/>
      <c r="CV1433" s="7"/>
      <c r="CW1433" s="7"/>
      <c r="CX1433" s="7"/>
      <c r="CY1433" s="7"/>
      <c r="CZ1433" s="7"/>
      <c r="DA1433" s="7"/>
      <c r="DB1433" s="7"/>
      <c r="DC1433" s="85"/>
      <c r="DD1433" s="85"/>
      <c r="DE1433" s="85"/>
      <c r="DF1433" s="85"/>
      <c r="DG1433" s="85"/>
      <c r="DH1433" s="85"/>
      <c r="DI1433" s="85"/>
      <c r="DJ1433" s="85"/>
      <c r="DK1433" s="85"/>
      <c r="DL1433" s="85"/>
      <c r="DM1433" s="85"/>
      <c r="DN1433" s="85"/>
      <c r="DO1433" s="97"/>
      <c r="DP1433" s="97"/>
      <c r="DQ1433" s="97"/>
    </row>
    <row r="1434" spans="1:121" x14ac:dyDescent="0.25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9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  <c r="CR1434" s="7"/>
      <c r="CS1434" s="7"/>
      <c r="CT1434" s="7"/>
      <c r="CU1434" s="7"/>
      <c r="CV1434" s="7"/>
      <c r="CW1434" s="7"/>
      <c r="CX1434" s="7"/>
      <c r="CY1434" s="7"/>
      <c r="CZ1434" s="7"/>
      <c r="DA1434" s="7"/>
      <c r="DB1434" s="7"/>
      <c r="DC1434" s="85"/>
      <c r="DD1434" s="85"/>
      <c r="DE1434" s="85"/>
      <c r="DF1434" s="85"/>
      <c r="DG1434" s="85"/>
      <c r="DH1434" s="85"/>
      <c r="DI1434" s="85"/>
      <c r="DJ1434" s="85"/>
      <c r="DK1434" s="85"/>
      <c r="DL1434" s="85"/>
      <c r="DM1434" s="85"/>
      <c r="DN1434" s="85"/>
      <c r="DO1434" s="97"/>
      <c r="DP1434" s="97"/>
      <c r="DQ1434" s="97"/>
    </row>
    <row r="1435" spans="1:121" x14ac:dyDescent="0.25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  <c r="N1435" s="9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7"/>
      <c r="CK1435" s="7"/>
      <c r="CL1435" s="7"/>
      <c r="CM1435" s="7"/>
      <c r="CN1435" s="7"/>
      <c r="CO1435" s="7"/>
      <c r="CP1435" s="7"/>
      <c r="CQ1435" s="7"/>
      <c r="CR1435" s="7"/>
      <c r="CS1435" s="7"/>
      <c r="CT1435" s="7"/>
      <c r="CU1435" s="7"/>
      <c r="CV1435" s="7"/>
      <c r="CW1435" s="7"/>
      <c r="CX1435" s="7"/>
      <c r="CY1435" s="7"/>
      <c r="CZ1435" s="7"/>
      <c r="DA1435" s="7"/>
      <c r="DB1435" s="7"/>
      <c r="DC1435" s="85"/>
      <c r="DD1435" s="85"/>
      <c r="DE1435" s="85"/>
      <c r="DF1435" s="85"/>
      <c r="DG1435" s="85"/>
      <c r="DH1435" s="85"/>
      <c r="DI1435" s="85"/>
      <c r="DJ1435" s="85"/>
      <c r="DK1435" s="85"/>
      <c r="DL1435" s="85"/>
      <c r="DM1435" s="85"/>
      <c r="DN1435" s="85"/>
      <c r="DO1435" s="97"/>
      <c r="DP1435" s="97"/>
      <c r="DQ1435" s="97"/>
    </row>
    <row r="1436" spans="1:121" x14ac:dyDescent="0.25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  <c r="N1436" s="9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7"/>
      <c r="CK1436" s="7"/>
      <c r="CL1436" s="7"/>
      <c r="CM1436" s="7"/>
      <c r="CN1436" s="7"/>
      <c r="CO1436" s="7"/>
      <c r="CP1436" s="7"/>
      <c r="CQ1436" s="7"/>
      <c r="CR1436" s="7"/>
      <c r="CS1436" s="7"/>
      <c r="CT1436" s="7"/>
      <c r="CU1436" s="7"/>
      <c r="CV1436" s="7"/>
      <c r="CW1436" s="7"/>
      <c r="CX1436" s="7"/>
      <c r="CY1436" s="7"/>
      <c r="CZ1436" s="7"/>
      <c r="DA1436" s="7"/>
      <c r="DB1436" s="7"/>
      <c r="DC1436" s="85"/>
      <c r="DD1436" s="85"/>
      <c r="DE1436" s="85"/>
      <c r="DF1436" s="85"/>
      <c r="DG1436" s="85"/>
      <c r="DH1436" s="85"/>
      <c r="DI1436" s="85"/>
      <c r="DJ1436" s="85"/>
      <c r="DK1436" s="85"/>
      <c r="DL1436" s="85"/>
      <c r="DM1436" s="85"/>
      <c r="DN1436" s="85"/>
      <c r="DO1436" s="97"/>
      <c r="DP1436" s="97"/>
      <c r="DQ1436" s="97"/>
    </row>
    <row r="1437" spans="1:121" x14ac:dyDescent="0.25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  <c r="N1437" s="9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7"/>
      <c r="CK1437" s="7"/>
      <c r="CL1437" s="7"/>
      <c r="CM1437" s="7"/>
      <c r="CN1437" s="7"/>
      <c r="CO1437" s="7"/>
      <c r="CP1437" s="7"/>
      <c r="CQ1437" s="7"/>
      <c r="CR1437" s="7"/>
      <c r="CS1437" s="7"/>
      <c r="CT1437" s="7"/>
      <c r="CU1437" s="7"/>
      <c r="CV1437" s="7"/>
      <c r="CW1437" s="7"/>
      <c r="CX1437" s="7"/>
      <c r="CY1437" s="7"/>
      <c r="CZ1437" s="7"/>
      <c r="DA1437" s="7"/>
      <c r="DB1437" s="7"/>
      <c r="DC1437" s="85"/>
      <c r="DD1437" s="85"/>
      <c r="DE1437" s="85"/>
      <c r="DF1437" s="85"/>
      <c r="DG1437" s="85"/>
      <c r="DH1437" s="85"/>
      <c r="DI1437" s="85"/>
      <c r="DJ1437" s="85"/>
      <c r="DK1437" s="85"/>
      <c r="DL1437" s="85"/>
      <c r="DM1437" s="85"/>
      <c r="DN1437" s="85"/>
      <c r="DO1437" s="97"/>
      <c r="DP1437" s="97"/>
      <c r="DQ1437" s="97"/>
    </row>
    <row r="1438" spans="1:121" x14ac:dyDescent="0.25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  <c r="N1438" s="9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7"/>
      <c r="CK1438" s="7"/>
      <c r="CL1438" s="7"/>
      <c r="CM1438" s="7"/>
      <c r="CN1438" s="7"/>
      <c r="CO1438" s="7"/>
      <c r="CP1438" s="7"/>
      <c r="CQ1438" s="7"/>
      <c r="CR1438" s="7"/>
      <c r="CS1438" s="7"/>
      <c r="CT1438" s="7"/>
      <c r="CU1438" s="7"/>
      <c r="CV1438" s="7"/>
      <c r="CW1438" s="7"/>
      <c r="CX1438" s="7"/>
      <c r="CY1438" s="7"/>
      <c r="CZ1438" s="7"/>
      <c r="DA1438" s="7"/>
      <c r="DB1438" s="7"/>
      <c r="DC1438" s="85"/>
      <c r="DD1438" s="85"/>
      <c r="DE1438" s="85"/>
      <c r="DF1438" s="85"/>
      <c r="DG1438" s="85"/>
      <c r="DH1438" s="85"/>
      <c r="DI1438" s="85"/>
      <c r="DJ1438" s="85"/>
      <c r="DK1438" s="85"/>
      <c r="DL1438" s="85"/>
      <c r="DM1438" s="85"/>
      <c r="DN1438" s="85"/>
      <c r="DO1438" s="97"/>
      <c r="DP1438" s="97"/>
      <c r="DQ1438" s="97"/>
    </row>
    <row r="1439" spans="1:121" x14ac:dyDescent="0.25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  <c r="N1439" s="9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7"/>
      <c r="CI1439" s="7"/>
      <c r="CJ1439" s="7"/>
      <c r="CK1439" s="7"/>
      <c r="CL1439" s="7"/>
      <c r="CM1439" s="7"/>
      <c r="CN1439" s="7"/>
      <c r="CO1439" s="7"/>
      <c r="CP1439" s="7"/>
      <c r="CQ1439" s="7"/>
      <c r="CR1439" s="7"/>
      <c r="CS1439" s="7"/>
      <c r="CT1439" s="7"/>
      <c r="CU1439" s="7"/>
      <c r="CV1439" s="7"/>
      <c r="CW1439" s="7"/>
      <c r="CX1439" s="7"/>
      <c r="CY1439" s="7"/>
      <c r="CZ1439" s="7"/>
      <c r="DA1439" s="7"/>
      <c r="DB1439" s="7"/>
      <c r="DC1439" s="85"/>
      <c r="DD1439" s="85"/>
      <c r="DE1439" s="85"/>
      <c r="DF1439" s="85"/>
      <c r="DG1439" s="85"/>
      <c r="DH1439" s="85"/>
      <c r="DI1439" s="85"/>
      <c r="DJ1439" s="85"/>
      <c r="DK1439" s="85"/>
      <c r="DL1439" s="85"/>
      <c r="DM1439" s="85"/>
      <c r="DN1439" s="85"/>
      <c r="DO1439" s="97"/>
      <c r="DP1439" s="97"/>
      <c r="DQ1439" s="97"/>
    </row>
    <row r="1440" spans="1:121" x14ac:dyDescent="0.25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  <c r="N1440" s="9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7"/>
      <c r="CI1440" s="7"/>
      <c r="CJ1440" s="7"/>
      <c r="CK1440" s="7"/>
      <c r="CL1440" s="7"/>
      <c r="CM1440" s="7"/>
      <c r="CN1440" s="7"/>
      <c r="CO1440" s="7"/>
      <c r="CP1440" s="7"/>
      <c r="CQ1440" s="7"/>
      <c r="CR1440" s="7"/>
      <c r="CS1440" s="7"/>
      <c r="CT1440" s="7"/>
      <c r="CU1440" s="7"/>
      <c r="CV1440" s="7"/>
      <c r="CW1440" s="7"/>
      <c r="CX1440" s="7"/>
      <c r="CY1440" s="7"/>
      <c r="CZ1440" s="7"/>
      <c r="DA1440" s="7"/>
      <c r="DB1440" s="7"/>
      <c r="DC1440" s="85"/>
      <c r="DD1440" s="85"/>
      <c r="DE1440" s="85"/>
      <c r="DF1440" s="85"/>
      <c r="DG1440" s="85"/>
      <c r="DH1440" s="85"/>
      <c r="DI1440" s="85"/>
      <c r="DJ1440" s="85"/>
      <c r="DK1440" s="85"/>
      <c r="DL1440" s="85"/>
      <c r="DM1440" s="85"/>
      <c r="DN1440" s="85"/>
      <c r="DO1440" s="97"/>
      <c r="DP1440" s="97"/>
      <c r="DQ1440" s="97"/>
    </row>
    <row r="1441" spans="1:121" x14ac:dyDescent="0.25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  <c r="N1441" s="9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7"/>
      <c r="CI1441" s="7"/>
      <c r="CJ1441" s="7"/>
      <c r="CK1441" s="7"/>
      <c r="CL1441" s="7"/>
      <c r="CM1441" s="7"/>
      <c r="CN1441" s="7"/>
      <c r="CO1441" s="7"/>
      <c r="CP1441" s="7"/>
      <c r="CQ1441" s="7"/>
      <c r="CR1441" s="7"/>
      <c r="CS1441" s="7"/>
      <c r="CT1441" s="7"/>
      <c r="CU1441" s="7"/>
      <c r="CV1441" s="7"/>
      <c r="CW1441" s="7"/>
      <c r="CX1441" s="7"/>
      <c r="CY1441" s="7"/>
      <c r="CZ1441" s="7"/>
      <c r="DA1441" s="7"/>
      <c r="DB1441" s="7"/>
      <c r="DC1441" s="85"/>
      <c r="DD1441" s="85"/>
      <c r="DE1441" s="85"/>
      <c r="DF1441" s="85"/>
      <c r="DG1441" s="85"/>
      <c r="DH1441" s="85"/>
      <c r="DI1441" s="85"/>
      <c r="DJ1441" s="85"/>
      <c r="DK1441" s="85"/>
      <c r="DL1441" s="85"/>
      <c r="DM1441" s="85"/>
      <c r="DN1441" s="85"/>
      <c r="DO1441" s="97"/>
      <c r="DP1441" s="97"/>
      <c r="DQ1441" s="97"/>
    </row>
    <row r="1442" spans="1:121" x14ac:dyDescent="0.25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  <c r="N1442" s="9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7"/>
      <c r="CI1442" s="7"/>
      <c r="CJ1442" s="7"/>
      <c r="CK1442" s="7"/>
      <c r="CL1442" s="7"/>
      <c r="CM1442" s="7"/>
      <c r="CN1442" s="7"/>
      <c r="CO1442" s="7"/>
      <c r="CP1442" s="7"/>
      <c r="CQ1442" s="7"/>
      <c r="CR1442" s="7"/>
      <c r="CS1442" s="7"/>
      <c r="CT1442" s="7"/>
      <c r="CU1442" s="7"/>
      <c r="CV1442" s="7"/>
      <c r="CW1442" s="7"/>
      <c r="CX1442" s="7"/>
      <c r="CY1442" s="7"/>
      <c r="CZ1442" s="7"/>
      <c r="DA1442" s="7"/>
      <c r="DB1442" s="7"/>
      <c r="DC1442" s="85"/>
      <c r="DD1442" s="85"/>
      <c r="DE1442" s="85"/>
      <c r="DF1442" s="85"/>
      <c r="DG1442" s="85"/>
      <c r="DH1442" s="85"/>
      <c r="DI1442" s="85"/>
      <c r="DJ1442" s="85"/>
      <c r="DK1442" s="85"/>
      <c r="DL1442" s="85"/>
      <c r="DM1442" s="85"/>
      <c r="DN1442" s="85"/>
      <c r="DO1442" s="97"/>
      <c r="DP1442" s="97"/>
      <c r="DQ1442" s="97"/>
    </row>
    <row r="1443" spans="1:121" x14ac:dyDescent="0.25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  <c r="N1443" s="9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7"/>
      <c r="CI1443" s="7"/>
      <c r="CJ1443" s="7"/>
      <c r="CK1443" s="7"/>
      <c r="CL1443" s="7"/>
      <c r="CM1443" s="7"/>
      <c r="CN1443" s="7"/>
      <c r="CO1443" s="7"/>
      <c r="CP1443" s="7"/>
      <c r="CQ1443" s="7"/>
      <c r="CR1443" s="7"/>
      <c r="CS1443" s="7"/>
      <c r="CT1443" s="7"/>
      <c r="CU1443" s="7"/>
      <c r="CV1443" s="7"/>
      <c r="CW1443" s="7"/>
      <c r="CX1443" s="7"/>
      <c r="CY1443" s="7"/>
      <c r="CZ1443" s="7"/>
      <c r="DA1443" s="7"/>
      <c r="DB1443" s="7"/>
      <c r="DC1443" s="85"/>
      <c r="DD1443" s="85"/>
      <c r="DE1443" s="85"/>
      <c r="DF1443" s="85"/>
      <c r="DG1443" s="85"/>
      <c r="DH1443" s="85"/>
      <c r="DI1443" s="85"/>
      <c r="DJ1443" s="85"/>
      <c r="DK1443" s="85"/>
      <c r="DL1443" s="85"/>
      <c r="DM1443" s="85"/>
      <c r="DN1443" s="85"/>
      <c r="DO1443" s="97"/>
      <c r="DP1443" s="97"/>
      <c r="DQ1443" s="97"/>
    </row>
    <row r="1444" spans="1:121" x14ac:dyDescent="0.25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  <c r="N1444" s="9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7"/>
      <c r="CK1444" s="7"/>
      <c r="CL1444" s="7"/>
      <c r="CM1444" s="7"/>
      <c r="CN1444" s="7"/>
      <c r="CO1444" s="7"/>
      <c r="CP1444" s="7"/>
      <c r="CQ1444" s="7"/>
      <c r="CR1444" s="7"/>
      <c r="CS1444" s="7"/>
      <c r="CT1444" s="7"/>
      <c r="CU1444" s="7"/>
      <c r="CV1444" s="7"/>
      <c r="CW1444" s="7"/>
      <c r="CX1444" s="7"/>
      <c r="CY1444" s="7"/>
      <c r="CZ1444" s="7"/>
      <c r="DA1444" s="7"/>
      <c r="DB1444" s="7"/>
      <c r="DC1444" s="85"/>
      <c r="DD1444" s="85"/>
      <c r="DE1444" s="85"/>
      <c r="DF1444" s="85"/>
      <c r="DG1444" s="85"/>
      <c r="DH1444" s="85"/>
      <c r="DI1444" s="85"/>
      <c r="DJ1444" s="85"/>
      <c r="DK1444" s="85"/>
      <c r="DL1444" s="85"/>
      <c r="DM1444" s="85"/>
      <c r="DN1444" s="85"/>
      <c r="DO1444" s="97"/>
      <c r="DP1444" s="97"/>
      <c r="DQ1444" s="97"/>
    </row>
    <row r="1445" spans="1:121" x14ac:dyDescent="0.25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  <c r="N1445" s="9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7"/>
      <c r="CK1445" s="7"/>
      <c r="CL1445" s="7"/>
      <c r="CM1445" s="7"/>
      <c r="CN1445" s="7"/>
      <c r="CO1445" s="7"/>
      <c r="CP1445" s="7"/>
      <c r="CQ1445" s="7"/>
      <c r="CR1445" s="7"/>
      <c r="CS1445" s="7"/>
      <c r="CT1445" s="7"/>
      <c r="CU1445" s="7"/>
      <c r="CV1445" s="7"/>
      <c r="CW1445" s="7"/>
      <c r="CX1445" s="7"/>
      <c r="CY1445" s="7"/>
      <c r="CZ1445" s="7"/>
      <c r="DA1445" s="7"/>
      <c r="DB1445" s="7"/>
      <c r="DC1445" s="85"/>
      <c r="DD1445" s="85"/>
      <c r="DE1445" s="85"/>
      <c r="DF1445" s="85"/>
      <c r="DG1445" s="85"/>
      <c r="DH1445" s="85"/>
      <c r="DI1445" s="85"/>
      <c r="DJ1445" s="85"/>
      <c r="DK1445" s="85"/>
      <c r="DL1445" s="85"/>
      <c r="DM1445" s="85"/>
      <c r="DN1445" s="85"/>
      <c r="DO1445" s="97"/>
      <c r="DP1445" s="97"/>
      <c r="DQ1445" s="97"/>
    </row>
    <row r="1446" spans="1:121" x14ac:dyDescent="0.25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9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 s="7"/>
      <c r="CO1446" s="7"/>
      <c r="CP1446" s="7"/>
      <c r="CQ1446" s="7"/>
      <c r="CR1446" s="7"/>
      <c r="CS1446" s="7"/>
      <c r="CT1446" s="7"/>
      <c r="CU1446" s="7"/>
      <c r="CV1446" s="7"/>
      <c r="CW1446" s="7"/>
      <c r="CX1446" s="7"/>
      <c r="CY1446" s="7"/>
      <c r="CZ1446" s="7"/>
      <c r="DA1446" s="7"/>
      <c r="DB1446" s="7"/>
      <c r="DC1446" s="85"/>
      <c r="DD1446" s="85"/>
      <c r="DE1446" s="85"/>
      <c r="DF1446" s="85"/>
      <c r="DG1446" s="85"/>
      <c r="DH1446" s="85"/>
      <c r="DI1446" s="85"/>
      <c r="DJ1446" s="85"/>
      <c r="DK1446" s="85"/>
      <c r="DL1446" s="85"/>
      <c r="DM1446" s="85"/>
      <c r="DN1446" s="85"/>
      <c r="DO1446" s="97"/>
      <c r="DP1446" s="97"/>
      <c r="DQ1446" s="97"/>
    </row>
    <row r="1447" spans="1:121" x14ac:dyDescent="0.25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  <c r="N1447" s="9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7"/>
      <c r="CK1447" s="7"/>
      <c r="CL1447" s="7"/>
      <c r="CM1447" s="7"/>
      <c r="CN1447" s="7"/>
      <c r="CO1447" s="7"/>
      <c r="CP1447" s="7"/>
      <c r="CQ1447" s="7"/>
      <c r="CR1447" s="7"/>
      <c r="CS1447" s="7"/>
      <c r="CT1447" s="7"/>
      <c r="CU1447" s="7"/>
      <c r="CV1447" s="7"/>
      <c r="CW1447" s="7"/>
      <c r="CX1447" s="7"/>
      <c r="CY1447" s="7"/>
      <c r="CZ1447" s="7"/>
      <c r="DA1447" s="7"/>
      <c r="DB1447" s="7"/>
      <c r="DC1447" s="85"/>
      <c r="DD1447" s="85"/>
      <c r="DE1447" s="85"/>
      <c r="DF1447" s="85"/>
      <c r="DG1447" s="85"/>
      <c r="DH1447" s="85"/>
      <c r="DI1447" s="85"/>
      <c r="DJ1447" s="85"/>
      <c r="DK1447" s="85"/>
      <c r="DL1447" s="85"/>
      <c r="DM1447" s="85"/>
      <c r="DN1447" s="85"/>
      <c r="DO1447" s="97"/>
      <c r="DP1447" s="97"/>
      <c r="DQ1447" s="97"/>
    </row>
    <row r="1448" spans="1:121" x14ac:dyDescent="0.25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9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7"/>
      <c r="CK1448" s="7"/>
      <c r="CL1448" s="7"/>
      <c r="CM1448" s="7"/>
      <c r="CN1448" s="7"/>
      <c r="CO1448" s="7"/>
      <c r="CP1448" s="7"/>
      <c r="CQ1448" s="7"/>
      <c r="CR1448" s="7"/>
      <c r="CS1448" s="7"/>
      <c r="CT1448" s="7"/>
      <c r="CU1448" s="7"/>
      <c r="CV1448" s="7"/>
      <c r="CW1448" s="7"/>
      <c r="CX1448" s="7"/>
      <c r="CY1448" s="7"/>
      <c r="CZ1448" s="7"/>
      <c r="DA1448" s="7"/>
      <c r="DB1448" s="7"/>
      <c r="DC1448" s="85"/>
      <c r="DD1448" s="85"/>
      <c r="DE1448" s="85"/>
      <c r="DF1448" s="85"/>
      <c r="DG1448" s="85"/>
      <c r="DH1448" s="85"/>
      <c r="DI1448" s="85"/>
      <c r="DJ1448" s="85"/>
      <c r="DK1448" s="85"/>
      <c r="DL1448" s="85"/>
      <c r="DM1448" s="85"/>
      <c r="DN1448" s="85"/>
      <c r="DO1448" s="97"/>
      <c r="DP1448" s="97"/>
      <c r="DQ1448" s="97"/>
    </row>
    <row r="1449" spans="1:121" x14ac:dyDescent="0.25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  <c r="N1449" s="9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7"/>
      <c r="CK1449" s="7"/>
      <c r="CL1449" s="7"/>
      <c r="CM1449" s="7"/>
      <c r="CN1449" s="7"/>
      <c r="CO1449" s="7"/>
      <c r="CP1449" s="7"/>
      <c r="CQ1449" s="7"/>
      <c r="CR1449" s="7"/>
      <c r="CS1449" s="7"/>
      <c r="CT1449" s="7"/>
      <c r="CU1449" s="7"/>
      <c r="CV1449" s="7"/>
      <c r="CW1449" s="7"/>
      <c r="CX1449" s="7"/>
      <c r="CY1449" s="7"/>
      <c r="CZ1449" s="7"/>
      <c r="DA1449" s="7"/>
      <c r="DB1449" s="7"/>
      <c r="DC1449" s="85"/>
      <c r="DD1449" s="85"/>
      <c r="DE1449" s="85"/>
      <c r="DF1449" s="85"/>
      <c r="DG1449" s="85"/>
      <c r="DH1449" s="85"/>
      <c r="DI1449" s="85"/>
      <c r="DJ1449" s="85"/>
      <c r="DK1449" s="85"/>
      <c r="DL1449" s="85"/>
      <c r="DM1449" s="85"/>
      <c r="DN1449" s="85"/>
      <c r="DO1449" s="97"/>
      <c r="DP1449" s="97"/>
      <c r="DQ1449" s="97"/>
    </row>
    <row r="1450" spans="1:121" x14ac:dyDescent="0.25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  <c r="N1450" s="9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 s="7"/>
      <c r="CO1450" s="7"/>
      <c r="CP1450" s="7"/>
      <c r="CQ1450" s="7"/>
      <c r="CR1450" s="7"/>
      <c r="CS1450" s="7"/>
      <c r="CT1450" s="7"/>
      <c r="CU1450" s="7"/>
      <c r="CV1450" s="7"/>
      <c r="CW1450" s="7"/>
      <c r="CX1450" s="7"/>
      <c r="CY1450" s="7"/>
      <c r="CZ1450" s="7"/>
      <c r="DA1450" s="7"/>
      <c r="DB1450" s="7"/>
      <c r="DC1450" s="85"/>
      <c r="DD1450" s="85"/>
      <c r="DE1450" s="85"/>
      <c r="DF1450" s="85"/>
      <c r="DG1450" s="85"/>
      <c r="DH1450" s="85"/>
      <c r="DI1450" s="85"/>
      <c r="DJ1450" s="85"/>
      <c r="DK1450" s="85"/>
      <c r="DL1450" s="85"/>
      <c r="DM1450" s="85"/>
      <c r="DN1450" s="85"/>
      <c r="DO1450" s="97"/>
      <c r="DP1450" s="97"/>
      <c r="DQ1450" s="97"/>
    </row>
    <row r="1451" spans="1:121" x14ac:dyDescent="0.25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  <c r="N1451" s="9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 s="7"/>
      <c r="CO1451" s="7"/>
      <c r="CP1451" s="7"/>
      <c r="CQ1451" s="7"/>
      <c r="CR1451" s="7"/>
      <c r="CS1451" s="7"/>
      <c r="CT1451" s="7"/>
      <c r="CU1451" s="7"/>
      <c r="CV1451" s="7"/>
      <c r="CW1451" s="7"/>
      <c r="CX1451" s="7"/>
      <c r="CY1451" s="7"/>
      <c r="CZ1451" s="7"/>
      <c r="DA1451" s="7"/>
      <c r="DB1451" s="7"/>
      <c r="DC1451" s="85"/>
      <c r="DD1451" s="85"/>
      <c r="DE1451" s="85"/>
      <c r="DF1451" s="85"/>
      <c r="DG1451" s="85"/>
      <c r="DH1451" s="85"/>
      <c r="DI1451" s="85"/>
      <c r="DJ1451" s="85"/>
      <c r="DK1451" s="85"/>
      <c r="DL1451" s="85"/>
      <c r="DM1451" s="85"/>
      <c r="DN1451" s="85"/>
      <c r="DO1451" s="97"/>
      <c r="DP1451" s="97"/>
      <c r="DQ1451" s="97"/>
    </row>
    <row r="1452" spans="1:121" x14ac:dyDescent="0.25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  <c r="N1452" s="9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7"/>
      <c r="CK1452" s="7"/>
      <c r="CL1452" s="7"/>
      <c r="CM1452" s="7"/>
      <c r="CN1452" s="7"/>
      <c r="CO1452" s="7"/>
      <c r="CP1452" s="7"/>
      <c r="CQ1452" s="7"/>
      <c r="CR1452" s="7"/>
      <c r="CS1452" s="7"/>
      <c r="CT1452" s="7"/>
      <c r="CU1452" s="7"/>
      <c r="CV1452" s="7"/>
      <c r="CW1452" s="7"/>
      <c r="CX1452" s="7"/>
      <c r="CY1452" s="7"/>
      <c r="CZ1452" s="7"/>
      <c r="DA1452" s="7"/>
      <c r="DB1452" s="7"/>
      <c r="DC1452" s="85"/>
      <c r="DD1452" s="85"/>
      <c r="DE1452" s="85"/>
      <c r="DF1452" s="85"/>
      <c r="DG1452" s="85"/>
      <c r="DH1452" s="85"/>
      <c r="DI1452" s="85"/>
      <c r="DJ1452" s="85"/>
      <c r="DK1452" s="85"/>
      <c r="DL1452" s="85"/>
      <c r="DM1452" s="85"/>
      <c r="DN1452" s="85"/>
      <c r="DO1452" s="97"/>
      <c r="DP1452" s="97"/>
      <c r="DQ1452" s="97"/>
    </row>
    <row r="1453" spans="1:121" x14ac:dyDescent="0.25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  <c r="N1453" s="9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7"/>
      <c r="CK1453" s="7"/>
      <c r="CL1453" s="7"/>
      <c r="CM1453" s="7"/>
      <c r="CN1453" s="7"/>
      <c r="CO1453" s="7"/>
      <c r="CP1453" s="7"/>
      <c r="CQ1453" s="7"/>
      <c r="CR1453" s="7"/>
      <c r="CS1453" s="7"/>
      <c r="CT1453" s="7"/>
      <c r="CU1453" s="7"/>
      <c r="CV1453" s="7"/>
      <c r="CW1453" s="7"/>
      <c r="CX1453" s="7"/>
      <c r="CY1453" s="7"/>
      <c r="CZ1453" s="7"/>
      <c r="DA1453" s="7"/>
      <c r="DB1453" s="7"/>
      <c r="DC1453" s="85"/>
      <c r="DD1453" s="85"/>
      <c r="DE1453" s="85"/>
      <c r="DF1453" s="85"/>
      <c r="DG1453" s="85"/>
      <c r="DH1453" s="85"/>
      <c r="DI1453" s="85"/>
      <c r="DJ1453" s="85"/>
      <c r="DK1453" s="85"/>
      <c r="DL1453" s="85"/>
      <c r="DM1453" s="85"/>
      <c r="DN1453" s="85"/>
      <c r="DO1453" s="97"/>
      <c r="DP1453" s="97"/>
      <c r="DQ1453" s="97"/>
    </row>
    <row r="1454" spans="1:121" x14ac:dyDescent="0.25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  <c r="N1454" s="9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7"/>
      <c r="CK1454" s="7"/>
      <c r="CL1454" s="7"/>
      <c r="CM1454" s="7"/>
      <c r="CN1454" s="7"/>
      <c r="CO1454" s="7"/>
      <c r="CP1454" s="7"/>
      <c r="CQ1454" s="7"/>
      <c r="CR1454" s="7"/>
      <c r="CS1454" s="7"/>
      <c r="CT1454" s="7"/>
      <c r="CU1454" s="7"/>
      <c r="CV1454" s="7"/>
      <c r="CW1454" s="7"/>
      <c r="CX1454" s="7"/>
      <c r="CY1454" s="7"/>
      <c r="CZ1454" s="7"/>
      <c r="DA1454" s="7"/>
      <c r="DB1454" s="7"/>
      <c r="DC1454" s="85"/>
      <c r="DD1454" s="85"/>
      <c r="DE1454" s="85"/>
      <c r="DF1454" s="85"/>
      <c r="DG1454" s="85"/>
      <c r="DH1454" s="85"/>
      <c r="DI1454" s="85"/>
      <c r="DJ1454" s="85"/>
      <c r="DK1454" s="85"/>
      <c r="DL1454" s="85"/>
      <c r="DM1454" s="85"/>
      <c r="DN1454" s="85"/>
      <c r="DO1454" s="97"/>
      <c r="DP1454" s="97"/>
      <c r="DQ1454" s="97"/>
    </row>
    <row r="1455" spans="1:121" x14ac:dyDescent="0.25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  <c r="N1455" s="9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7"/>
      <c r="CK1455" s="7"/>
      <c r="CL1455" s="7"/>
      <c r="CM1455" s="7"/>
      <c r="CN1455" s="7"/>
      <c r="CO1455" s="7"/>
      <c r="CP1455" s="7"/>
      <c r="CQ1455" s="7"/>
      <c r="CR1455" s="7"/>
      <c r="CS1455" s="7"/>
      <c r="CT1455" s="7"/>
      <c r="CU1455" s="7"/>
      <c r="CV1455" s="7"/>
      <c r="CW1455" s="7"/>
      <c r="CX1455" s="7"/>
      <c r="CY1455" s="7"/>
      <c r="CZ1455" s="7"/>
      <c r="DA1455" s="7"/>
      <c r="DB1455" s="7"/>
      <c r="DC1455" s="85"/>
      <c r="DD1455" s="85"/>
      <c r="DE1455" s="85"/>
      <c r="DF1455" s="85"/>
      <c r="DG1455" s="85"/>
      <c r="DH1455" s="85"/>
      <c r="DI1455" s="85"/>
      <c r="DJ1455" s="85"/>
      <c r="DK1455" s="85"/>
      <c r="DL1455" s="85"/>
      <c r="DM1455" s="85"/>
      <c r="DN1455" s="85"/>
      <c r="DO1455" s="97"/>
      <c r="DP1455" s="97"/>
      <c r="DQ1455" s="97"/>
    </row>
    <row r="1456" spans="1:121" x14ac:dyDescent="0.25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  <c r="N1456" s="9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7"/>
      <c r="CK1456" s="7"/>
      <c r="CL1456" s="7"/>
      <c r="CM1456" s="7"/>
      <c r="CN1456" s="7"/>
      <c r="CO1456" s="7"/>
      <c r="CP1456" s="7"/>
      <c r="CQ1456" s="7"/>
      <c r="CR1456" s="7"/>
      <c r="CS1456" s="7"/>
      <c r="CT1456" s="7"/>
      <c r="CU1456" s="7"/>
      <c r="CV1456" s="7"/>
      <c r="CW1456" s="7"/>
      <c r="CX1456" s="7"/>
      <c r="CY1456" s="7"/>
      <c r="CZ1456" s="7"/>
      <c r="DA1456" s="7"/>
      <c r="DB1456" s="7"/>
      <c r="DC1456" s="85"/>
      <c r="DD1456" s="85"/>
      <c r="DE1456" s="85"/>
      <c r="DF1456" s="85"/>
      <c r="DG1456" s="85"/>
      <c r="DH1456" s="85"/>
      <c r="DI1456" s="85"/>
      <c r="DJ1456" s="85"/>
      <c r="DK1456" s="85"/>
      <c r="DL1456" s="85"/>
      <c r="DM1456" s="85"/>
      <c r="DN1456" s="85"/>
      <c r="DO1456" s="97"/>
      <c r="DP1456" s="97"/>
      <c r="DQ1456" s="97"/>
    </row>
    <row r="1457" spans="1:121" x14ac:dyDescent="0.25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  <c r="N1457" s="9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7"/>
      <c r="CK1457" s="7"/>
      <c r="CL1457" s="7"/>
      <c r="CM1457" s="7"/>
      <c r="CN1457" s="7"/>
      <c r="CO1457" s="7"/>
      <c r="CP1457" s="7"/>
      <c r="CQ1457" s="7"/>
      <c r="CR1457" s="7"/>
      <c r="CS1457" s="7"/>
      <c r="CT1457" s="7"/>
      <c r="CU1457" s="7"/>
      <c r="CV1457" s="7"/>
      <c r="CW1457" s="7"/>
      <c r="CX1457" s="7"/>
      <c r="CY1457" s="7"/>
      <c r="CZ1457" s="7"/>
      <c r="DA1457" s="7"/>
      <c r="DB1457" s="7"/>
      <c r="DC1457" s="85"/>
      <c r="DD1457" s="85"/>
      <c r="DE1457" s="85"/>
      <c r="DF1457" s="85"/>
      <c r="DG1457" s="85"/>
      <c r="DH1457" s="85"/>
      <c r="DI1457" s="85"/>
      <c r="DJ1457" s="85"/>
      <c r="DK1457" s="85"/>
      <c r="DL1457" s="85"/>
      <c r="DM1457" s="85"/>
      <c r="DN1457" s="85"/>
      <c r="DO1457" s="97"/>
      <c r="DP1457" s="97"/>
      <c r="DQ1457" s="97"/>
    </row>
    <row r="1458" spans="1:121" x14ac:dyDescent="0.25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  <c r="N1458" s="9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7"/>
      <c r="CK1458" s="7"/>
      <c r="CL1458" s="7"/>
      <c r="CM1458" s="7"/>
      <c r="CN1458" s="7"/>
      <c r="CO1458" s="7"/>
      <c r="CP1458" s="7"/>
      <c r="CQ1458" s="7"/>
      <c r="CR1458" s="7"/>
      <c r="CS1458" s="7"/>
      <c r="CT1458" s="7"/>
      <c r="CU1458" s="7"/>
      <c r="CV1458" s="7"/>
      <c r="CW1458" s="7"/>
      <c r="CX1458" s="7"/>
      <c r="CY1458" s="7"/>
      <c r="CZ1458" s="7"/>
      <c r="DA1458" s="7"/>
      <c r="DB1458" s="7"/>
      <c r="DC1458" s="85"/>
      <c r="DD1458" s="85"/>
      <c r="DE1458" s="85"/>
      <c r="DF1458" s="85"/>
      <c r="DG1458" s="85"/>
      <c r="DH1458" s="85"/>
      <c r="DI1458" s="85"/>
      <c r="DJ1458" s="85"/>
      <c r="DK1458" s="85"/>
      <c r="DL1458" s="85"/>
      <c r="DM1458" s="85"/>
      <c r="DN1458" s="85"/>
      <c r="DO1458" s="97"/>
      <c r="DP1458" s="97"/>
      <c r="DQ1458" s="97"/>
    </row>
    <row r="1459" spans="1:121" x14ac:dyDescent="0.25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  <c r="N1459" s="9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7"/>
      <c r="CK1459" s="7"/>
      <c r="CL1459" s="7"/>
      <c r="CM1459" s="7"/>
      <c r="CN1459" s="7"/>
      <c r="CO1459" s="7"/>
      <c r="CP1459" s="7"/>
      <c r="CQ1459" s="7"/>
      <c r="CR1459" s="7"/>
      <c r="CS1459" s="7"/>
      <c r="CT1459" s="7"/>
      <c r="CU1459" s="7"/>
      <c r="CV1459" s="7"/>
      <c r="CW1459" s="7"/>
      <c r="CX1459" s="7"/>
      <c r="CY1459" s="7"/>
      <c r="CZ1459" s="7"/>
      <c r="DA1459" s="7"/>
      <c r="DB1459" s="7"/>
      <c r="DC1459" s="85"/>
      <c r="DD1459" s="85"/>
      <c r="DE1459" s="85"/>
      <c r="DF1459" s="85"/>
      <c r="DG1459" s="85"/>
      <c r="DH1459" s="85"/>
      <c r="DI1459" s="85"/>
      <c r="DJ1459" s="85"/>
      <c r="DK1459" s="85"/>
      <c r="DL1459" s="85"/>
      <c r="DM1459" s="85"/>
      <c r="DN1459" s="85"/>
      <c r="DO1459" s="97"/>
      <c r="DP1459" s="97"/>
      <c r="DQ1459" s="97"/>
    </row>
    <row r="1460" spans="1:121" x14ac:dyDescent="0.25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9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7"/>
      <c r="CK1460" s="7"/>
      <c r="CL1460" s="7"/>
      <c r="CM1460" s="7"/>
      <c r="CN1460" s="7"/>
      <c r="CO1460" s="7"/>
      <c r="CP1460" s="7"/>
      <c r="CQ1460" s="7"/>
      <c r="CR1460" s="7"/>
      <c r="CS1460" s="7"/>
      <c r="CT1460" s="7"/>
      <c r="CU1460" s="7"/>
      <c r="CV1460" s="7"/>
      <c r="CW1460" s="7"/>
      <c r="CX1460" s="7"/>
      <c r="CY1460" s="7"/>
      <c r="CZ1460" s="7"/>
      <c r="DA1460" s="7"/>
      <c r="DB1460" s="7"/>
      <c r="DC1460" s="85"/>
      <c r="DD1460" s="85"/>
      <c r="DE1460" s="85"/>
      <c r="DF1460" s="85"/>
      <c r="DG1460" s="85"/>
      <c r="DH1460" s="85"/>
      <c r="DI1460" s="85"/>
      <c r="DJ1460" s="85"/>
      <c r="DK1460" s="85"/>
      <c r="DL1460" s="85"/>
      <c r="DM1460" s="85"/>
      <c r="DN1460" s="85"/>
      <c r="DO1460" s="97"/>
      <c r="DP1460" s="97"/>
      <c r="DQ1460" s="97"/>
    </row>
    <row r="1461" spans="1:121" x14ac:dyDescent="0.25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  <c r="N1461" s="9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7"/>
      <c r="CK1461" s="7"/>
      <c r="CL1461" s="7"/>
      <c r="CM1461" s="7"/>
      <c r="CN1461" s="7"/>
      <c r="CO1461" s="7"/>
      <c r="CP1461" s="7"/>
      <c r="CQ1461" s="7"/>
      <c r="CR1461" s="7"/>
      <c r="CS1461" s="7"/>
      <c r="CT1461" s="7"/>
      <c r="CU1461" s="7"/>
      <c r="CV1461" s="7"/>
      <c r="CW1461" s="7"/>
      <c r="CX1461" s="7"/>
      <c r="CY1461" s="7"/>
      <c r="CZ1461" s="7"/>
      <c r="DA1461" s="7"/>
      <c r="DB1461" s="7"/>
      <c r="DC1461" s="85"/>
      <c r="DD1461" s="85"/>
      <c r="DE1461" s="85"/>
      <c r="DF1461" s="85"/>
      <c r="DG1461" s="85"/>
      <c r="DH1461" s="85"/>
      <c r="DI1461" s="85"/>
      <c r="DJ1461" s="85"/>
      <c r="DK1461" s="85"/>
      <c r="DL1461" s="85"/>
      <c r="DM1461" s="85"/>
      <c r="DN1461" s="85"/>
      <c r="DO1461" s="97"/>
      <c r="DP1461" s="97"/>
      <c r="DQ1461" s="97"/>
    </row>
    <row r="1462" spans="1:121" x14ac:dyDescent="0.25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9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7"/>
      <c r="CK1462" s="7"/>
      <c r="CL1462" s="7"/>
      <c r="CM1462" s="7"/>
      <c r="CN1462" s="7"/>
      <c r="CO1462" s="7"/>
      <c r="CP1462" s="7"/>
      <c r="CQ1462" s="7"/>
      <c r="CR1462" s="7"/>
      <c r="CS1462" s="7"/>
      <c r="CT1462" s="7"/>
      <c r="CU1462" s="7"/>
      <c r="CV1462" s="7"/>
      <c r="CW1462" s="7"/>
      <c r="CX1462" s="7"/>
      <c r="CY1462" s="7"/>
      <c r="CZ1462" s="7"/>
      <c r="DA1462" s="7"/>
      <c r="DB1462" s="7"/>
      <c r="DC1462" s="85"/>
      <c r="DD1462" s="85"/>
      <c r="DE1462" s="85"/>
      <c r="DF1462" s="85"/>
      <c r="DG1462" s="85"/>
      <c r="DH1462" s="85"/>
      <c r="DI1462" s="85"/>
      <c r="DJ1462" s="85"/>
      <c r="DK1462" s="85"/>
      <c r="DL1462" s="85"/>
      <c r="DM1462" s="85"/>
      <c r="DN1462" s="85"/>
      <c r="DO1462" s="97"/>
      <c r="DP1462" s="97"/>
      <c r="DQ1462" s="97"/>
    </row>
    <row r="1463" spans="1:121" x14ac:dyDescent="0.25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  <c r="N1463" s="9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7"/>
      <c r="CK1463" s="7"/>
      <c r="CL1463" s="7"/>
      <c r="CM1463" s="7"/>
      <c r="CN1463" s="7"/>
      <c r="CO1463" s="7"/>
      <c r="CP1463" s="7"/>
      <c r="CQ1463" s="7"/>
      <c r="CR1463" s="7"/>
      <c r="CS1463" s="7"/>
      <c r="CT1463" s="7"/>
      <c r="CU1463" s="7"/>
      <c r="CV1463" s="7"/>
      <c r="CW1463" s="7"/>
      <c r="CX1463" s="7"/>
      <c r="CY1463" s="7"/>
      <c r="CZ1463" s="7"/>
      <c r="DA1463" s="7"/>
      <c r="DB1463" s="7"/>
      <c r="DC1463" s="85"/>
      <c r="DD1463" s="85"/>
      <c r="DE1463" s="85"/>
      <c r="DF1463" s="85"/>
      <c r="DG1463" s="85"/>
      <c r="DH1463" s="85"/>
      <c r="DI1463" s="85"/>
      <c r="DJ1463" s="85"/>
      <c r="DK1463" s="85"/>
      <c r="DL1463" s="85"/>
      <c r="DM1463" s="85"/>
      <c r="DN1463" s="85"/>
      <c r="DO1463" s="97"/>
      <c r="DP1463" s="97"/>
      <c r="DQ1463" s="97"/>
    </row>
    <row r="1464" spans="1:121" x14ac:dyDescent="0.25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  <c r="N1464" s="9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7"/>
      <c r="CK1464" s="7"/>
      <c r="CL1464" s="7"/>
      <c r="CM1464" s="7"/>
      <c r="CN1464" s="7"/>
      <c r="CO1464" s="7"/>
      <c r="CP1464" s="7"/>
      <c r="CQ1464" s="7"/>
      <c r="CR1464" s="7"/>
      <c r="CS1464" s="7"/>
      <c r="CT1464" s="7"/>
      <c r="CU1464" s="7"/>
      <c r="CV1464" s="7"/>
      <c r="CW1464" s="7"/>
      <c r="CX1464" s="7"/>
      <c r="CY1464" s="7"/>
      <c r="CZ1464" s="7"/>
      <c r="DA1464" s="7"/>
      <c r="DB1464" s="7"/>
      <c r="DC1464" s="85"/>
      <c r="DD1464" s="85"/>
      <c r="DE1464" s="85"/>
      <c r="DF1464" s="85"/>
      <c r="DG1464" s="85"/>
      <c r="DH1464" s="85"/>
      <c r="DI1464" s="85"/>
      <c r="DJ1464" s="85"/>
      <c r="DK1464" s="85"/>
      <c r="DL1464" s="85"/>
      <c r="DM1464" s="85"/>
      <c r="DN1464" s="85"/>
      <c r="DO1464" s="97"/>
      <c r="DP1464" s="97"/>
      <c r="DQ1464" s="97"/>
    </row>
    <row r="1465" spans="1:121" x14ac:dyDescent="0.25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  <c r="N1465" s="9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 s="7"/>
      <c r="CO1465" s="7"/>
      <c r="CP1465" s="7"/>
      <c r="CQ1465" s="7"/>
      <c r="CR1465" s="7"/>
      <c r="CS1465" s="7"/>
      <c r="CT1465" s="7"/>
      <c r="CU1465" s="7"/>
      <c r="CV1465" s="7"/>
      <c r="CW1465" s="7"/>
      <c r="CX1465" s="7"/>
      <c r="CY1465" s="7"/>
      <c r="CZ1465" s="7"/>
      <c r="DA1465" s="7"/>
      <c r="DB1465" s="7"/>
      <c r="DC1465" s="85"/>
      <c r="DD1465" s="85"/>
      <c r="DE1465" s="85"/>
      <c r="DF1465" s="85"/>
      <c r="DG1465" s="85"/>
      <c r="DH1465" s="85"/>
      <c r="DI1465" s="85"/>
      <c r="DJ1465" s="85"/>
      <c r="DK1465" s="85"/>
      <c r="DL1465" s="85"/>
      <c r="DM1465" s="85"/>
      <c r="DN1465" s="85"/>
      <c r="DO1465" s="97"/>
      <c r="DP1465" s="97"/>
      <c r="DQ1465" s="97"/>
    </row>
    <row r="1466" spans="1:121" x14ac:dyDescent="0.25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  <c r="N1466" s="9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 s="7"/>
      <c r="CO1466" s="7"/>
      <c r="CP1466" s="7"/>
      <c r="CQ1466" s="7"/>
      <c r="CR1466" s="7"/>
      <c r="CS1466" s="7"/>
      <c r="CT1466" s="7"/>
      <c r="CU1466" s="7"/>
      <c r="CV1466" s="7"/>
      <c r="CW1466" s="7"/>
      <c r="CX1466" s="7"/>
      <c r="CY1466" s="7"/>
      <c r="CZ1466" s="7"/>
      <c r="DA1466" s="7"/>
      <c r="DB1466" s="7"/>
      <c r="DC1466" s="85"/>
      <c r="DD1466" s="85"/>
      <c r="DE1466" s="85"/>
      <c r="DF1466" s="85"/>
      <c r="DG1466" s="85"/>
      <c r="DH1466" s="85"/>
      <c r="DI1466" s="85"/>
      <c r="DJ1466" s="85"/>
      <c r="DK1466" s="85"/>
      <c r="DL1466" s="85"/>
      <c r="DM1466" s="85"/>
      <c r="DN1466" s="85"/>
      <c r="DO1466" s="97"/>
      <c r="DP1466" s="97"/>
      <c r="DQ1466" s="97"/>
    </row>
    <row r="1467" spans="1:121" x14ac:dyDescent="0.25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  <c r="N1467" s="9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7"/>
      <c r="CK1467" s="7"/>
      <c r="CL1467" s="7"/>
      <c r="CM1467" s="7"/>
      <c r="CN1467" s="7"/>
      <c r="CO1467" s="7"/>
      <c r="CP1467" s="7"/>
      <c r="CQ1467" s="7"/>
      <c r="CR1467" s="7"/>
      <c r="CS1467" s="7"/>
      <c r="CT1467" s="7"/>
      <c r="CU1467" s="7"/>
      <c r="CV1467" s="7"/>
      <c r="CW1467" s="7"/>
      <c r="CX1467" s="7"/>
      <c r="CY1467" s="7"/>
      <c r="CZ1467" s="7"/>
      <c r="DA1467" s="7"/>
      <c r="DB1467" s="7"/>
      <c r="DC1467" s="85"/>
      <c r="DD1467" s="85"/>
      <c r="DE1467" s="85"/>
      <c r="DF1467" s="85"/>
      <c r="DG1467" s="85"/>
      <c r="DH1467" s="85"/>
      <c r="DI1467" s="85"/>
      <c r="DJ1467" s="85"/>
      <c r="DK1467" s="85"/>
      <c r="DL1467" s="85"/>
      <c r="DM1467" s="85"/>
      <c r="DN1467" s="85"/>
      <c r="DO1467" s="97"/>
      <c r="DP1467" s="97"/>
      <c r="DQ1467" s="97"/>
    </row>
    <row r="1468" spans="1:121" x14ac:dyDescent="0.25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  <c r="N1468" s="9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7"/>
      <c r="CK1468" s="7"/>
      <c r="CL1468" s="7"/>
      <c r="CM1468" s="7"/>
      <c r="CN1468" s="7"/>
      <c r="CO1468" s="7"/>
      <c r="CP1468" s="7"/>
      <c r="CQ1468" s="7"/>
      <c r="CR1468" s="7"/>
      <c r="CS1468" s="7"/>
      <c r="CT1468" s="7"/>
      <c r="CU1468" s="7"/>
      <c r="CV1468" s="7"/>
      <c r="CW1468" s="7"/>
      <c r="CX1468" s="7"/>
      <c r="CY1468" s="7"/>
      <c r="CZ1468" s="7"/>
      <c r="DA1468" s="7"/>
      <c r="DB1468" s="7"/>
      <c r="DC1468" s="85"/>
      <c r="DD1468" s="85"/>
      <c r="DE1468" s="85"/>
      <c r="DF1468" s="85"/>
      <c r="DG1468" s="85"/>
      <c r="DH1468" s="85"/>
      <c r="DI1468" s="85"/>
      <c r="DJ1468" s="85"/>
      <c r="DK1468" s="85"/>
      <c r="DL1468" s="85"/>
      <c r="DM1468" s="85"/>
      <c r="DN1468" s="85"/>
      <c r="DO1468" s="97"/>
      <c r="DP1468" s="97"/>
      <c r="DQ1468" s="97"/>
    </row>
    <row r="1469" spans="1:121" x14ac:dyDescent="0.25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  <c r="N1469" s="9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7"/>
      <c r="CK1469" s="7"/>
      <c r="CL1469" s="7"/>
      <c r="CM1469" s="7"/>
      <c r="CN1469" s="7"/>
      <c r="CO1469" s="7"/>
      <c r="CP1469" s="7"/>
      <c r="CQ1469" s="7"/>
      <c r="CR1469" s="7"/>
      <c r="CS1469" s="7"/>
      <c r="CT1469" s="7"/>
      <c r="CU1469" s="7"/>
      <c r="CV1469" s="7"/>
      <c r="CW1469" s="7"/>
      <c r="CX1469" s="7"/>
      <c r="CY1469" s="7"/>
      <c r="CZ1469" s="7"/>
      <c r="DA1469" s="7"/>
      <c r="DB1469" s="7"/>
      <c r="DC1469" s="85"/>
      <c r="DD1469" s="85"/>
      <c r="DE1469" s="85"/>
      <c r="DF1469" s="85"/>
      <c r="DG1469" s="85"/>
      <c r="DH1469" s="85"/>
      <c r="DI1469" s="85"/>
      <c r="DJ1469" s="85"/>
      <c r="DK1469" s="85"/>
      <c r="DL1469" s="85"/>
      <c r="DM1469" s="85"/>
      <c r="DN1469" s="85"/>
      <c r="DO1469" s="97"/>
      <c r="DP1469" s="97"/>
      <c r="DQ1469" s="97"/>
    </row>
    <row r="1470" spans="1:121" x14ac:dyDescent="0.25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  <c r="N1470" s="9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7"/>
      <c r="CK1470" s="7"/>
      <c r="CL1470" s="7"/>
      <c r="CM1470" s="7"/>
      <c r="CN1470" s="7"/>
      <c r="CO1470" s="7"/>
      <c r="CP1470" s="7"/>
      <c r="CQ1470" s="7"/>
      <c r="CR1470" s="7"/>
      <c r="CS1470" s="7"/>
      <c r="CT1470" s="7"/>
      <c r="CU1470" s="7"/>
      <c r="CV1470" s="7"/>
      <c r="CW1470" s="7"/>
      <c r="CX1470" s="7"/>
      <c r="CY1470" s="7"/>
      <c r="CZ1470" s="7"/>
      <c r="DA1470" s="7"/>
      <c r="DB1470" s="7"/>
      <c r="DC1470" s="85"/>
      <c r="DD1470" s="85"/>
      <c r="DE1470" s="85"/>
      <c r="DF1470" s="85"/>
      <c r="DG1470" s="85"/>
      <c r="DH1470" s="85"/>
      <c r="DI1470" s="85"/>
      <c r="DJ1470" s="85"/>
      <c r="DK1470" s="85"/>
      <c r="DL1470" s="85"/>
      <c r="DM1470" s="85"/>
      <c r="DN1470" s="85"/>
      <c r="DO1470" s="97"/>
      <c r="DP1470" s="97"/>
      <c r="DQ1470" s="97"/>
    </row>
    <row r="1471" spans="1:121" x14ac:dyDescent="0.25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  <c r="N1471" s="9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  <c r="CR1471" s="7"/>
      <c r="CS1471" s="7"/>
      <c r="CT1471" s="7"/>
      <c r="CU1471" s="7"/>
      <c r="CV1471" s="7"/>
      <c r="CW1471" s="7"/>
      <c r="CX1471" s="7"/>
      <c r="CY1471" s="7"/>
      <c r="CZ1471" s="7"/>
      <c r="DA1471" s="7"/>
      <c r="DB1471" s="7"/>
      <c r="DC1471" s="85"/>
      <c r="DD1471" s="85"/>
      <c r="DE1471" s="85"/>
      <c r="DF1471" s="85"/>
      <c r="DG1471" s="85"/>
      <c r="DH1471" s="85"/>
      <c r="DI1471" s="85"/>
      <c r="DJ1471" s="85"/>
      <c r="DK1471" s="85"/>
      <c r="DL1471" s="85"/>
      <c r="DM1471" s="85"/>
      <c r="DN1471" s="85"/>
      <c r="DO1471" s="97"/>
      <c r="DP1471" s="97"/>
      <c r="DQ1471" s="97"/>
    </row>
    <row r="1472" spans="1:121" x14ac:dyDescent="0.25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  <c r="N1472" s="9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7"/>
      <c r="CK1472" s="7"/>
      <c r="CL1472" s="7"/>
      <c r="CM1472" s="7"/>
      <c r="CN1472" s="7"/>
      <c r="CO1472" s="7"/>
      <c r="CP1472" s="7"/>
      <c r="CQ1472" s="7"/>
      <c r="CR1472" s="7"/>
      <c r="CS1472" s="7"/>
      <c r="CT1472" s="7"/>
      <c r="CU1472" s="7"/>
      <c r="CV1472" s="7"/>
      <c r="CW1472" s="7"/>
      <c r="CX1472" s="7"/>
      <c r="CY1472" s="7"/>
      <c r="CZ1472" s="7"/>
      <c r="DA1472" s="7"/>
      <c r="DB1472" s="7"/>
      <c r="DC1472" s="85"/>
      <c r="DD1472" s="85"/>
      <c r="DE1472" s="85"/>
      <c r="DF1472" s="85"/>
      <c r="DG1472" s="85"/>
      <c r="DH1472" s="85"/>
      <c r="DI1472" s="85"/>
      <c r="DJ1472" s="85"/>
      <c r="DK1472" s="85"/>
      <c r="DL1472" s="85"/>
      <c r="DM1472" s="85"/>
      <c r="DN1472" s="85"/>
      <c r="DO1472" s="97"/>
      <c r="DP1472" s="97"/>
      <c r="DQ1472" s="97"/>
    </row>
    <row r="1473" spans="1:121" x14ac:dyDescent="0.25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  <c r="N1473" s="9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7"/>
      <c r="CK1473" s="7"/>
      <c r="CL1473" s="7"/>
      <c r="CM1473" s="7"/>
      <c r="CN1473" s="7"/>
      <c r="CO1473" s="7"/>
      <c r="CP1473" s="7"/>
      <c r="CQ1473" s="7"/>
      <c r="CR1473" s="7"/>
      <c r="CS1473" s="7"/>
      <c r="CT1473" s="7"/>
      <c r="CU1473" s="7"/>
      <c r="CV1473" s="7"/>
      <c r="CW1473" s="7"/>
      <c r="CX1473" s="7"/>
      <c r="CY1473" s="7"/>
      <c r="CZ1473" s="7"/>
      <c r="DA1473" s="7"/>
      <c r="DB1473" s="7"/>
      <c r="DC1473" s="85"/>
      <c r="DD1473" s="85"/>
      <c r="DE1473" s="85"/>
      <c r="DF1473" s="85"/>
      <c r="DG1473" s="85"/>
      <c r="DH1473" s="85"/>
      <c r="DI1473" s="85"/>
      <c r="DJ1473" s="85"/>
      <c r="DK1473" s="85"/>
      <c r="DL1473" s="85"/>
      <c r="DM1473" s="85"/>
      <c r="DN1473" s="85"/>
      <c r="DO1473" s="97"/>
      <c r="DP1473" s="97"/>
      <c r="DQ1473" s="97"/>
    </row>
    <row r="1474" spans="1:121" x14ac:dyDescent="0.25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9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7"/>
      <c r="CK1474" s="7"/>
      <c r="CL1474" s="7"/>
      <c r="CM1474" s="7"/>
      <c r="CN1474" s="7"/>
      <c r="CO1474" s="7"/>
      <c r="CP1474" s="7"/>
      <c r="CQ1474" s="7"/>
      <c r="CR1474" s="7"/>
      <c r="CS1474" s="7"/>
      <c r="CT1474" s="7"/>
      <c r="CU1474" s="7"/>
      <c r="CV1474" s="7"/>
      <c r="CW1474" s="7"/>
      <c r="CX1474" s="7"/>
      <c r="CY1474" s="7"/>
      <c r="CZ1474" s="7"/>
      <c r="DA1474" s="7"/>
      <c r="DB1474" s="7"/>
      <c r="DC1474" s="85"/>
      <c r="DD1474" s="85"/>
      <c r="DE1474" s="85"/>
      <c r="DF1474" s="85"/>
      <c r="DG1474" s="85"/>
      <c r="DH1474" s="85"/>
      <c r="DI1474" s="85"/>
      <c r="DJ1474" s="85"/>
      <c r="DK1474" s="85"/>
      <c r="DL1474" s="85"/>
      <c r="DM1474" s="85"/>
      <c r="DN1474" s="85"/>
      <c r="DO1474" s="97"/>
      <c r="DP1474" s="97"/>
      <c r="DQ1474" s="97"/>
    </row>
    <row r="1475" spans="1:121" x14ac:dyDescent="0.25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  <c r="N1475" s="9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7"/>
      <c r="CK1475" s="7"/>
      <c r="CL1475" s="7"/>
      <c r="CM1475" s="7"/>
      <c r="CN1475" s="7"/>
      <c r="CO1475" s="7"/>
      <c r="CP1475" s="7"/>
      <c r="CQ1475" s="7"/>
      <c r="CR1475" s="7"/>
      <c r="CS1475" s="7"/>
      <c r="CT1475" s="7"/>
      <c r="CU1475" s="7"/>
      <c r="CV1475" s="7"/>
      <c r="CW1475" s="7"/>
      <c r="CX1475" s="7"/>
      <c r="CY1475" s="7"/>
      <c r="CZ1475" s="7"/>
      <c r="DA1475" s="7"/>
      <c r="DB1475" s="7"/>
      <c r="DC1475" s="85"/>
      <c r="DD1475" s="85"/>
      <c r="DE1475" s="85"/>
      <c r="DF1475" s="85"/>
      <c r="DG1475" s="85"/>
      <c r="DH1475" s="85"/>
      <c r="DI1475" s="85"/>
      <c r="DJ1475" s="85"/>
      <c r="DK1475" s="85"/>
      <c r="DL1475" s="85"/>
      <c r="DM1475" s="85"/>
      <c r="DN1475" s="85"/>
      <c r="DO1475" s="97"/>
      <c r="DP1475" s="97"/>
      <c r="DQ1475" s="97"/>
    </row>
    <row r="1476" spans="1:121" x14ac:dyDescent="0.25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9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7"/>
      <c r="CK1476" s="7"/>
      <c r="CL1476" s="7"/>
      <c r="CM1476" s="7"/>
      <c r="CN1476" s="7"/>
      <c r="CO1476" s="7"/>
      <c r="CP1476" s="7"/>
      <c r="CQ1476" s="7"/>
      <c r="CR1476" s="7"/>
      <c r="CS1476" s="7"/>
      <c r="CT1476" s="7"/>
      <c r="CU1476" s="7"/>
      <c r="CV1476" s="7"/>
      <c r="CW1476" s="7"/>
      <c r="CX1476" s="7"/>
      <c r="CY1476" s="7"/>
      <c r="CZ1476" s="7"/>
      <c r="DA1476" s="7"/>
      <c r="DB1476" s="7"/>
      <c r="DC1476" s="85"/>
      <c r="DD1476" s="85"/>
      <c r="DE1476" s="85"/>
      <c r="DF1476" s="85"/>
      <c r="DG1476" s="85"/>
      <c r="DH1476" s="85"/>
      <c r="DI1476" s="85"/>
      <c r="DJ1476" s="85"/>
      <c r="DK1476" s="85"/>
      <c r="DL1476" s="85"/>
      <c r="DM1476" s="85"/>
      <c r="DN1476" s="85"/>
      <c r="DO1476" s="97"/>
      <c r="DP1476" s="97"/>
      <c r="DQ1476" s="97"/>
    </row>
    <row r="1477" spans="1:121" x14ac:dyDescent="0.25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  <c r="N1477" s="9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7"/>
      <c r="CK1477" s="7"/>
      <c r="CL1477" s="7"/>
      <c r="CM1477" s="7"/>
      <c r="CN1477" s="7"/>
      <c r="CO1477" s="7"/>
      <c r="CP1477" s="7"/>
      <c r="CQ1477" s="7"/>
      <c r="CR1477" s="7"/>
      <c r="CS1477" s="7"/>
      <c r="CT1477" s="7"/>
      <c r="CU1477" s="7"/>
      <c r="CV1477" s="7"/>
      <c r="CW1477" s="7"/>
      <c r="CX1477" s="7"/>
      <c r="CY1477" s="7"/>
      <c r="CZ1477" s="7"/>
      <c r="DA1477" s="7"/>
      <c r="DB1477" s="7"/>
      <c r="DC1477" s="85"/>
      <c r="DD1477" s="85"/>
      <c r="DE1477" s="85"/>
      <c r="DF1477" s="85"/>
      <c r="DG1477" s="85"/>
      <c r="DH1477" s="85"/>
      <c r="DI1477" s="85"/>
      <c r="DJ1477" s="85"/>
      <c r="DK1477" s="85"/>
      <c r="DL1477" s="85"/>
      <c r="DM1477" s="85"/>
      <c r="DN1477" s="85"/>
      <c r="DO1477" s="97"/>
      <c r="DP1477" s="97"/>
      <c r="DQ1477" s="97"/>
    </row>
    <row r="1478" spans="1:121" x14ac:dyDescent="0.25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  <c r="N1478" s="9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7"/>
      <c r="CK1478" s="7"/>
      <c r="CL1478" s="7"/>
      <c r="CM1478" s="7"/>
      <c r="CN1478" s="7"/>
      <c r="CO1478" s="7"/>
      <c r="CP1478" s="7"/>
      <c r="CQ1478" s="7"/>
      <c r="CR1478" s="7"/>
      <c r="CS1478" s="7"/>
      <c r="CT1478" s="7"/>
      <c r="CU1478" s="7"/>
      <c r="CV1478" s="7"/>
      <c r="CW1478" s="7"/>
      <c r="CX1478" s="7"/>
      <c r="CY1478" s="7"/>
      <c r="CZ1478" s="7"/>
      <c r="DA1478" s="7"/>
      <c r="DB1478" s="7"/>
      <c r="DC1478" s="85"/>
      <c r="DD1478" s="85"/>
      <c r="DE1478" s="85"/>
      <c r="DF1478" s="85"/>
      <c r="DG1478" s="85"/>
      <c r="DH1478" s="85"/>
      <c r="DI1478" s="85"/>
      <c r="DJ1478" s="85"/>
      <c r="DK1478" s="85"/>
      <c r="DL1478" s="85"/>
      <c r="DM1478" s="85"/>
      <c r="DN1478" s="85"/>
      <c r="DO1478" s="97"/>
      <c r="DP1478" s="97"/>
      <c r="DQ1478" s="97"/>
    </row>
    <row r="1479" spans="1:121" x14ac:dyDescent="0.25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  <c r="N1479" s="9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7"/>
      <c r="CK1479" s="7"/>
      <c r="CL1479" s="7"/>
      <c r="CM1479" s="7"/>
      <c r="CN1479" s="7"/>
      <c r="CO1479" s="7"/>
      <c r="CP1479" s="7"/>
      <c r="CQ1479" s="7"/>
      <c r="CR1479" s="7"/>
      <c r="CS1479" s="7"/>
      <c r="CT1479" s="7"/>
      <c r="CU1479" s="7"/>
      <c r="CV1479" s="7"/>
      <c r="CW1479" s="7"/>
      <c r="CX1479" s="7"/>
      <c r="CY1479" s="7"/>
      <c r="CZ1479" s="7"/>
      <c r="DA1479" s="7"/>
      <c r="DB1479" s="7"/>
      <c r="DC1479" s="85"/>
      <c r="DD1479" s="85"/>
      <c r="DE1479" s="85"/>
      <c r="DF1479" s="85"/>
      <c r="DG1479" s="85"/>
      <c r="DH1479" s="85"/>
      <c r="DI1479" s="85"/>
      <c r="DJ1479" s="85"/>
      <c r="DK1479" s="85"/>
      <c r="DL1479" s="85"/>
      <c r="DM1479" s="85"/>
      <c r="DN1479" s="85"/>
      <c r="DO1479" s="97"/>
      <c r="DP1479" s="97"/>
      <c r="DQ1479" s="97"/>
    </row>
    <row r="1480" spans="1:121" x14ac:dyDescent="0.25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  <c r="N1480" s="9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 s="7"/>
      <c r="CO1480" s="7"/>
      <c r="CP1480" s="7"/>
      <c r="CQ1480" s="7"/>
      <c r="CR1480" s="7"/>
      <c r="CS1480" s="7"/>
      <c r="CT1480" s="7"/>
      <c r="CU1480" s="7"/>
      <c r="CV1480" s="7"/>
      <c r="CW1480" s="7"/>
      <c r="CX1480" s="7"/>
      <c r="CY1480" s="7"/>
      <c r="CZ1480" s="7"/>
      <c r="DA1480" s="7"/>
      <c r="DB1480" s="7"/>
      <c r="DC1480" s="85"/>
      <c r="DD1480" s="85"/>
      <c r="DE1480" s="85"/>
      <c r="DF1480" s="85"/>
      <c r="DG1480" s="85"/>
      <c r="DH1480" s="85"/>
      <c r="DI1480" s="85"/>
      <c r="DJ1480" s="85"/>
      <c r="DK1480" s="85"/>
      <c r="DL1480" s="85"/>
      <c r="DM1480" s="85"/>
      <c r="DN1480" s="85"/>
      <c r="DO1480" s="97"/>
      <c r="DP1480" s="97"/>
      <c r="DQ1480" s="97"/>
    </row>
    <row r="1481" spans="1:121" x14ac:dyDescent="0.25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  <c r="N1481" s="9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 s="7"/>
      <c r="CO1481" s="7"/>
      <c r="CP1481" s="7"/>
      <c r="CQ1481" s="7"/>
      <c r="CR1481" s="7"/>
      <c r="CS1481" s="7"/>
      <c r="CT1481" s="7"/>
      <c r="CU1481" s="7"/>
      <c r="CV1481" s="7"/>
      <c r="CW1481" s="7"/>
      <c r="CX1481" s="7"/>
      <c r="CY1481" s="7"/>
      <c r="CZ1481" s="7"/>
      <c r="DA1481" s="7"/>
      <c r="DB1481" s="7"/>
      <c r="DC1481" s="85"/>
      <c r="DD1481" s="85"/>
      <c r="DE1481" s="85"/>
      <c r="DF1481" s="85"/>
      <c r="DG1481" s="85"/>
      <c r="DH1481" s="85"/>
      <c r="DI1481" s="85"/>
      <c r="DJ1481" s="85"/>
      <c r="DK1481" s="85"/>
      <c r="DL1481" s="85"/>
      <c r="DM1481" s="85"/>
      <c r="DN1481" s="85"/>
      <c r="DO1481" s="97"/>
      <c r="DP1481" s="97"/>
      <c r="DQ1481" s="97"/>
    </row>
    <row r="1482" spans="1:121" x14ac:dyDescent="0.25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  <c r="N1482" s="9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7"/>
      <c r="CK1482" s="7"/>
      <c r="CL1482" s="7"/>
      <c r="CM1482" s="7"/>
      <c r="CN1482" s="7"/>
      <c r="CO1482" s="7"/>
      <c r="CP1482" s="7"/>
      <c r="CQ1482" s="7"/>
      <c r="CR1482" s="7"/>
      <c r="CS1482" s="7"/>
      <c r="CT1482" s="7"/>
      <c r="CU1482" s="7"/>
      <c r="CV1482" s="7"/>
      <c r="CW1482" s="7"/>
      <c r="CX1482" s="7"/>
      <c r="CY1482" s="7"/>
      <c r="CZ1482" s="7"/>
      <c r="DA1482" s="7"/>
      <c r="DB1482" s="7"/>
      <c r="DC1482" s="85"/>
      <c r="DD1482" s="85"/>
      <c r="DE1482" s="85"/>
      <c r="DF1482" s="85"/>
      <c r="DG1482" s="85"/>
      <c r="DH1482" s="85"/>
      <c r="DI1482" s="85"/>
      <c r="DJ1482" s="85"/>
      <c r="DK1482" s="85"/>
      <c r="DL1482" s="85"/>
      <c r="DM1482" s="85"/>
      <c r="DN1482" s="85"/>
      <c r="DO1482" s="97"/>
      <c r="DP1482" s="97"/>
      <c r="DQ1482" s="97"/>
    </row>
    <row r="1483" spans="1:121" x14ac:dyDescent="0.25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  <c r="N1483" s="9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7"/>
      <c r="CK1483" s="7"/>
      <c r="CL1483" s="7"/>
      <c r="CM1483" s="7"/>
      <c r="CN1483" s="7"/>
      <c r="CO1483" s="7"/>
      <c r="CP1483" s="7"/>
      <c r="CQ1483" s="7"/>
      <c r="CR1483" s="7"/>
      <c r="CS1483" s="7"/>
      <c r="CT1483" s="7"/>
      <c r="CU1483" s="7"/>
      <c r="CV1483" s="7"/>
      <c r="CW1483" s="7"/>
      <c r="CX1483" s="7"/>
      <c r="CY1483" s="7"/>
      <c r="CZ1483" s="7"/>
      <c r="DA1483" s="7"/>
      <c r="DB1483" s="7"/>
      <c r="DC1483" s="85"/>
      <c r="DD1483" s="85"/>
      <c r="DE1483" s="85"/>
      <c r="DF1483" s="85"/>
      <c r="DG1483" s="85"/>
      <c r="DH1483" s="85"/>
      <c r="DI1483" s="85"/>
      <c r="DJ1483" s="85"/>
      <c r="DK1483" s="85"/>
      <c r="DL1483" s="85"/>
      <c r="DM1483" s="85"/>
      <c r="DN1483" s="85"/>
      <c r="DO1483" s="97"/>
      <c r="DP1483" s="97"/>
      <c r="DQ1483" s="97"/>
    </row>
    <row r="1484" spans="1:121" x14ac:dyDescent="0.25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  <c r="N1484" s="9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 s="7"/>
      <c r="CO1484" s="7"/>
      <c r="CP1484" s="7"/>
      <c r="CQ1484" s="7"/>
      <c r="CR1484" s="7"/>
      <c r="CS1484" s="7"/>
      <c r="CT1484" s="7"/>
      <c r="CU1484" s="7"/>
      <c r="CV1484" s="7"/>
      <c r="CW1484" s="7"/>
      <c r="CX1484" s="7"/>
      <c r="CY1484" s="7"/>
      <c r="CZ1484" s="7"/>
      <c r="DA1484" s="7"/>
      <c r="DB1484" s="7"/>
      <c r="DC1484" s="85"/>
      <c r="DD1484" s="85"/>
      <c r="DE1484" s="85"/>
      <c r="DF1484" s="85"/>
      <c r="DG1484" s="85"/>
      <c r="DH1484" s="85"/>
      <c r="DI1484" s="85"/>
      <c r="DJ1484" s="85"/>
      <c r="DK1484" s="85"/>
      <c r="DL1484" s="85"/>
      <c r="DM1484" s="85"/>
      <c r="DN1484" s="85"/>
      <c r="DO1484" s="97"/>
      <c r="DP1484" s="97"/>
      <c r="DQ1484" s="97"/>
    </row>
    <row r="1485" spans="1:121" x14ac:dyDescent="0.25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  <c r="N1485" s="9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7"/>
      <c r="CK1485" s="7"/>
      <c r="CL1485" s="7"/>
      <c r="CM1485" s="7"/>
      <c r="CN1485" s="7"/>
      <c r="CO1485" s="7"/>
      <c r="CP1485" s="7"/>
      <c r="CQ1485" s="7"/>
      <c r="CR1485" s="7"/>
      <c r="CS1485" s="7"/>
      <c r="CT1485" s="7"/>
      <c r="CU1485" s="7"/>
      <c r="CV1485" s="7"/>
      <c r="CW1485" s="7"/>
      <c r="CX1485" s="7"/>
      <c r="CY1485" s="7"/>
      <c r="CZ1485" s="7"/>
      <c r="DA1485" s="7"/>
      <c r="DB1485" s="7"/>
      <c r="DC1485" s="85"/>
      <c r="DD1485" s="85"/>
      <c r="DE1485" s="85"/>
      <c r="DF1485" s="85"/>
      <c r="DG1485" s="85"/>
      <c r="DH1485" s="85"/>
      <c r="DI1485" s="85"/>
      <c r="DJ1485" s="85"/>
      <c r="DK1485" s="85"/>
      <c r="DL1485" s="85"/>
      <c r="DM1485" s="85"/>
      <c r="DN1485" s="85"/>
      <c r="DO1485" s="97"/>
      <c r="DP1485" s="97"/>
      <c r="DQ1485" s="97"/>
    </row>
    <row r="1486" spans="1:121" x14ac:dyDescent="0.25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  <c r="N1486" s="9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7"/>
      <c r="CK1486" s="7"/>
      <c r="CL1486" s="7"/>
      <c r="CM1486" s="7"/>
      <c r="CN1486" s="7"/>
      <c r="CO1486" s="7"/>
      <c r="CP1486" s="7"/>
      <c r="CQ1486" s="7"/>
      <c r="CR1486" s="7"/>
      <c r="CS1486" s="7"/>
      <c r="CT1486" s="7"/>
      <c r="CU1486" s="7"/>
      <c r="CV1486" s="7"/>
      <c r="CW1486" s="7"/>
      <c r="CX1486" s="7"/>
      <c r="CY1486" s="7"/>
      <c r="CZ1486" s="7"/>
      <c r="DA1486" s="7"/>
      <c r="DB1486" s="7"/>
      <c r="DC1486" s="85"/>
      <c r="DD1486" s="85"/>
      <c r="DE1486" s="85"/>
      <c r="DF1486" s="85"/>
      <c r="DG1486" s="85"/>
      <c r="DH1486" s="85"/>
      <c r="DI1486" s="85"/>
      <c r="DJ1486" s="85"/>
      <c r="DK1486" s="85"/>
      <c r="DL1486" s="85"/>
      <c r="DM1486" s="85"/>
      <c r="DN1486" s="85"/>
      <c r="DO1486" s="97"/>
      <c r="DP1486" s="97"/>
      <c r="DQ1486" s="97"/>
    </row>
    <row r="1487" spans="1:121" x14ac:dyDescent="0.25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  <c r="N1487" s="9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7"/>
      <c r="CK1487" s="7"/>
      <c r="CL1487" s="7"/>
      <c r="CM1487" s="7"/>
      <c r="CN1487" s="7"/>
      <c r="CO1487" s="7"/>
      <c r="CP1487" s="7"/>
      <c r="CQ1487" s="7"/>
      <c r="CR1487" s="7"/>
      <c r="CS1487" s="7"/>
      <c r="CT1487" s="7"/>
      <c r="CU1487" s="7"/>
      <c r="CV1487" s="7"/>
      <c r="CW1487" s="7"/>
      <c r="CX1487" s="7"/>
      <c r="CY1487" s="7"/>
      <c r="CZ1487" s="7"/>
      <c r="DA1487" s="7"/>
      <c r="DB1487" s="7"/>
      <c r="DC1487" s="85"/>
      <c r="DD1487" s="85"/>
      <c r="DE1487" s="85"/>
      <c r="DF1487" s="85"/>
      <c r="DG1487" s="85"/>
      <c r="DH1487" s="85"/>
      <c r="DI1487" s="85"/>
      <c r="DJ1487" s="85"/>
      <c r="DK1487" s="85"/>
      <c r="DL1487" s="85"/>
      <c r="DM1487" s="85"/>
      <c r="DN1487" s="85"/>
      <c r="DO1487" s="97"/>
      <c r="DP1487" s="97"/>
      <c r="DQ1487" s="97"/>
    </row>
    <row r="1488" spans="1:121" x14ac:dyDescent="0.25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9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  <c r="CR1488" s="7"/>
      <c r="CS1488" s="7"/>
      <c r="CT1488" s="7"/>
      <c r="CU1488" s="7"/>
      <c r="CV1488" s="7"/>
      <c r="CW1488" s="7"/>
      <c r="CX1488" s="7"/>
      <c r="CY1488" s="7"/>
      <c r="CZ1488" s="7"/>
      <c r="DA1488" s="7"/>
      <c r="DB1488" s="7"/>
      <c r="DC1488" s="85"/>
      <c r="DD1488" s="85"/>
      <c r="DE1488" s="85"/>
      <c r="DF1488" s="85"/>
      <c r="DG1488" s="85"/>
      <c r="DH1488" s="85"/>
      <c r="DI1488" s="85"/>
      <c r="DJ1488" s="85"/>
      <c r="DK1488" s="85"/>
      <c r="DL1488" s="85"/>
      <c r="DM1488" s="85"/>
      <c r="DN1488" s="85"/>
      <c r="DO1488" s="97"/>
      <c r="DP1488" s="97"/>
      <c r="DQ1488" s="97"/>
    </row>
    <row r="1489" spans="1:121" x14ac:dyDescent="0.25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  <c r="N1489" s="9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7"/>
      <c r="CK1489" s="7"/>
      <c r="CL1489" s="7"/>
      <c r="CM1489" s="7"/>
      <c r="CN1489" s="7"/>
      <c r="CO1489" s="7"/>
      <c r="CP1489" s="7"/>
      <c r="CQ1489" s="7"/>
      <c r="CR1489" s="7"/>
      <c r="CS1489" s="7"/>
      <c r="CT1489" s="7"/>
      <c r="CU1489" s="7"/>
      <c r="CV1489" s="7"/>
      <c r="CW1489" s="7"/>
      <c r="CX1489" s="7"/>
      <c r="CY1489" s="7"/>
      <c r="CZ1489" s="7"/>
      <c r="DA1489" s="7"/>
      <c r="DB1489" s="7"/>
      <c r="DC1489" s="85"/>
      <c r="DD1489" s="85"/>
      <c r="DE1489" s="85"/>
      <c r="DF1489" s="85"/>
      <c r="DG1489" s="85"/>
      <c r="DH1489" s="85"/>
      <c r="DI1489" s="85"/>
      <c r="DJ1489" s="85"/>
      <c r="DK1489" s="85"/>
      <c r="DL1489" s="85"/>
      <c r="DM1489" s="85"/>
      <c r="DN1489" s="85"/>
      <c r="DO1489" s="97"/>
      <c r="DP1489" s="97"/>
      <c r="DQ1489" s="97"/>
    </row>
    <row r="1490" spans="1:121" x14ac:dyDescent="0.25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9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7"/>
      <c r="CK1490" s="7"/>
      <c r="CL1490" s="7"/>
      <c r="CM1490" s="7"/>
      <c r="CN1490" s="7"/>
      <c r="CO1490" s="7"/>
      <c r="CP1490" s="7"/>
      <c r="CQ1490" s="7"/>
      <c r="CR1490" s="7"/>
      <c r="CS1490" s="7"/>
      <c r="CT1490" s="7"/>
      <c r="CU1490" s="7"/>
      <c r="CV1490" s="7"/>
      <c r="CW1490" s="7"/>
      <c r="CX1490" s="7"/>
      <c r="CY1490" s="7"/>
      <c r="CZ1490" s="7"/>
      <c r="DA1490" s="7"/>
      <c r="DB1490" s="7"/>
      <c r="DC1490" s="85"/>
      <c r="DD1490" s="85"/>
      <c r="DE1490" s="85"/>
      <c r="DF1490" s="85"/>
      <c r="DG1490" s="85"/>
      <c r="DH1490" s="85"/>
      <c r="DI1490" s="85"/>
      <c r="DJ1490" s="85"/>
      <c r="DK1490" s="85"/>
      <c r="DL1490" s="85"/>
      <c r="DM1490" s="85"/>
      <c r="DN1490" s="85"/>
      <c r="DO1490" s="97"/>
      <c r="DP1490" s="97"/>
      <c r="DQ1490" s="97"/>
    </row>
    <row r="1491" spans="1:121" x14ac:dyDescent="0.25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  <c r="N1491" s="9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7"/>
      <c r="CK1491" s="7"/>
      <c r="CL1491" s="7"/>
      <c r="CM1491" s="7"/>
      <c r="CN1491" s="7"/>
      <c r="CO1491" s="7"/>
      <c r="CP1491" s="7"/>
      <c r="CQ1491" s="7"/>
      <c r="CR1491" s="7"/>
      <c r="CS1491" s="7"/>
      <c r="CT1491" s="7"/>
      <c r="CU1491" s="7"/>
      <c r="CV1491" s="7"/>
      <c r="CW1491" s="7"/>
      <c r="CX1491" s="7"/>
      <c r="CY1491" s="7"/>
      <c r="CZ1491" s="7"/>
      <c r="DA1491" s="7"/>
      <c r="DB1491" s="7"/>
      <c r="DC1491" s="85"/>
      <c r="DD1491" s="85"/>
      <c r="DE1491" s="85"/>
      <c r="DF1491" s="85"/>
      <c r="DG1491" s="85"/>
      <c r="DH1491" s="85"/>
      <c r="DI1491" s="85"/>
      <c r="DJ1491" s="85"/>
      <c r="DK1491" s="85"/>
      <c r="DL1491" s="85"/>
      <c r="DM1491" s="85"/>
      <c r="DN1491" s="85"/>
      <c r="DO1491" s="97"/>
      <c r="DP1491" s="97"/>
      <c r="DQ1491" s="97"/>
    </row>
    <row r="1492" spans="1:121" x14ac:dyDescent="0.25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  <c r="N1492" s="9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7"/>
      <c r="CK1492" s="7"/>
      <c r="CL1492" s="7"/>
      <c r="CM1492" s="7"/>
      <c r="CN1492" s="7"/>
      <c r="CO1492" s="7"/>
      <c r="CP1492" s="7"/>
      <c r="CQ1492" s="7"/>
      <c r="CR1492" s="7"/>
      <c r="CS1492" s="7"/>
      <c r="CT1492" s="7"/>
      <c r="CU1492" s="7"/>
      <c r="CV1492" s="7"/>
      <c r="CW1492" s="7"/>
      <c r="CX1492" s="7"/>
      <c r="CY1492" s="7"/>
      <c r="CZ1492" s="7"/>
      <c r="DA1492" s="7"/>
      <c r="DB1492" s="7"/>
      <c r="DC1492" s="85"/>
      <c r="DD1492" s="85"/>
      <c r="DE1492" s="85"/>
      <c r="DF1492" s="85"/>
      <c r="DG1492" s="85"/>
      <c r="DH1492" s="85"/>
      <c r="DI1492" s="85"/>
      <c r="DJ1492" s="85"/>
      <c r="DK1492" s="85"/>
      <c r="DL1492" s="85"/>
      <c r="DM1492" s="85"/>
      <c r="DN1492" s="85"/>
      <c r="DO1492" s="97"/>
      <c r="DP1492" s="97"/>
      <c r="DQ1492" s="97"/>
    </row>
    <row r="1493" spans="1:121" x14ac:dyDescent="0.25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  <c r="N1493" s="9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  <c r="CR1493" s="7"/>
      <c r="CS1493" s="7"/>
      <c r="CT1493" s="7"/>
      <c r="CU1493" s="7"/>
      <c r="CV1493" s="7"/>
      <c r="CW1493" s="7"/>
      <c r="CX1493" s="7"/>
      <c r="CY1493" s="7"/>
      <c r="CZ1493" s="7"/>
      <c r="DA1493" s="7"/>
      <c r="DB1493" s="7"/>
      <c r="DC1493" s="85"/>
      <c r="DD1493" s="85"/>
      <c r="DE1493" s="85"/>
      <c r="DF1493" s="85"/>
      <c r="DG1493" s="85"/>
      <c r="DH1493" s="85"/>
      <c r="DI1493" s="85"/>
      <c r="DJ1493" s="85"/>
      <c r="DK1493" s="85"/>
      <c r="DL1493" s="85"/>
      <c r="DM1493" s="85"/>
      <c r="DN1493" s="85"/>
      <c r="DO1493" s="97"/>
      <c r="DP1493" s="97"/>
      <c r="DQ1493" s="97"/>
    </row>
    <row r="1494" spans="1:121" x14ac:dyDescent="0.25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  <c r="N1494" s="9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7"/>
      <c r="CK1494" s="7"/>
      <c r="CL1494" s="7"/>
      <c r="CM1494" s="7"/>
      <c r="CN1494" s="7"/>
      <c r="CO1494" s="7"/>
      <c r="CP1494" s="7"/>
      <c r="CQ1494" s="7"/>
      <c r="CR1494" s="7"/>
      <c r="CS1494" s="7"/>
      <c r="CT1494" s="7"/>
      <c r="CU1494" s="7"/>
      <c r="CV1494" s="7"/>
      <c r="CW1494" s="7"/>
      <c r="CX1494" s="7"/>
      <c r="CY1494" s="7"/>
      <c r="CZ1494" s="7"/>
      <c r="DA1494" s="7"/>
      <c r="DB1494" s="7"/>
      <c r="DC1494" s="85"/>
      <c r="DD1494" s="85"/>
      <c r="DE1494" s="85"/>
      <c r="DF1494" s="85"/>
      <c r="DG1494" s="85"/>
      <c r="DH1494" s="85"/>
      <c r="DI1494" s="85"/>
      <c r="DJ1494" s="85"/>
      <c r="DK1494" s="85"/>
      <c r="DL1494" s="85"/>
      <c r="DM1494" s="85"/>
      <c r="DN1494" s="85"/>
      <c r="DO1494" s="97"/>
      <c r="DP1494" s="97"/>
      <c r="DQ1494" s="97"/>
    </row>
    <row r="1495" spans="1:121" x14ac:dyDescent="0.25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  <c r="N1495" s="9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7"/>
      <c r="CK1495" s="7"/>
      <c r="CL1495" s="7"/>
      <c r="CM1495" s="7"/>
      <c r="CN1495" s="7"/>
      <c r="CO1495" s="7"/>
      <c r="CP1495" s="7"/>
      <c r="CQ1495" s="7"/>
      <c r="CR1495" s="7"/>
      <c r="CS1495" s="7"/>
      <c r="CT1495" s="7"/>
      <c r="CU1495" s="7"/>
      <c r="CV1495" s="7"/>
      <c r="CW1495" s="7"/>
      <c r="CX1495" s="7"/>
      <c r="CY1495" s="7"/>
      <c r="CZ1495" s="7"/>
      <c r="DA1495" s="7"/>
      <c r="DB1495" s="7"/>
      <c r="DC1495" s="85"/>
      <c r="DD1495" s="85"/>
      <c r="DE1495" s="85"/>
      <c r="DF1495" s="85"/>
      <c r="DG1495" s="85"/>
      <c r="DH1495" s="85"/>
      <c r="DI1495" s="85"/>
      <c r="DJ1495" s="85"/>
      <c r="DK1495" s="85"/>
      <c r="DL1495" s="85"/>
      <c r="DM1495" s="85"/>
      <c r="DN1495" s="85"/>
      <c r="DO1495" s="97"/>
      <c r="DP1495" s="97"/>
      <c r="DQ1495" s="97"/>
    </row>
    <row r="1496" spans="1:121" x14ac:dyDescent="0.25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  <c r="N1496" s="9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7"/>
      <c r="CK1496" s="7"/>
      <c r="CL1496" s="7"/>
      <c r="CM1496" s="7"/>
      <c r="CN1496" s="7"/>
      <c r="CO1496" s="7"/>
      <c r="CP1496" s="7"/>
      <c r="CQ1496" s="7"/>
      <c r="CR1496" s="7"/>
      <c r="CS1496" s="7"/>
      <c r="CT1496" s="7"/>
      <c r="CU1496" s="7"/>
      <c r="CV1496" s="7"/>
      <c r="CW1496" s="7"/>
      <c r="CX1496" s="7"/>
      <c r="CY1496" s="7"/>
      <c r="CZ1496" s="7"/>
      <c r="DA1496" s="7"/>
      <c r="DB1496" s="7"/>
      <c r="DC1496" s="85"/>
      <c r="DD1496" s="85"/>
      <c r="DE1496" s="85"/>
      <c r="DF1496" s="85"/>
      <c r="DG1496" s="85"/>
      <c r="DH1496" s="85"/>
      <c r="DI1496" s="85"/>
      <c r="DJ1496" s="85"/>
      <c r="DK1496" s="85"/>
      <c r="DL1496" s="85"/>
      <c r="DM1496" s="85"/>
      <c r="DN1496" s="85"/>
      <c r="DO1496" s="97"/>
      <c r="DP1496" s="97"/>
      <c r="DQ1496" s="97"/>
    </row>
    <row r="1497" spans="1:121" x14ac:dyDescent="0.25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  <c r="N1497" s="9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 s="7"/>
      <c r="CO1497" s="7"/>
      <c r="CP1497" s="7"/>
      <c r="CQ1497" s="7"/>
      <c r="CR1497" s="7"/>
      <c r="CS1497" s="7"/>
      <c r="CT1497" s="7"/>
      <c r="CU1497" s="7"/>
      <c r="CV1497" s="7"/>
      <c r="CW1497" s="7"/>
      <c r="CX1497" s="7"/>
      <c r="CY1497" s="7"/>
      <c r="CZ1497" s="7"/>
      <c r="DA1497" s="7"/>
      <c r="DB1497" s="7"/>
      <c r="DC1497" s="85"/>
      <c r="DD1497" s="85"/>
      <c r="DE1497" s="85"/>
      <c r="DF1497" s="85"/>
      <c r="DG1497" s="85"/>
      <c r="DH1497" s="85"/>
      <c r="DI1497" s="85"/>
      <c r="DJ1497" s="85"/>
      <c r="DK1497" s="85"/>
      <c r="DL1497" s="85"/>
      <c r="DM1497" s="85"/>
      <c r="DN1497" s="85"/>
      <c r="DO1497" s="97"/>
      <c r="DP1497" s="97"/>
      <c r="DQ1497" s="97"/>
    </row>
    <row r="1498" spans="1:121" x14ac:dyDescent="0.25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  <c r="N1498" s="9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7"/>
      <c r="CK1498" s="7"/>
      <c r="CL1498" s="7"/>
      <c r="CM1498" s="7"/>
      <c r="CN1498" s="7"/>
      <c r="CO1498" s="7"/>
      <c r="CP1498" s="7"/>
      <c r="CQ1498" s="7"/>
      <c r="CR1498" s="7"/>
      <c r="CS1498" s="7"/>
      <c r="CT1498" s="7"/>
      <c r="CU1498" s="7"/>
      <c r="CV1498" s="7"/>
      <c r="CW1498" s="7"/>
      <c r="CX1498" s="7"/>
      <c r="CY1498" s="7"/>
      <c r="CZ1498" s="7"/>
      <c r="DA1498" s="7"/>
      <c r="DB1498" s="7"/>
      <c r="DC1498" s="85"/>
      <c r="DD1498" s="85"/>
      <c r="DE1498" s="85"/>
      <c r="DF1498" s="85"/>
      <c r="DG1498" s="85"/>
      <c r="DH1498" s="85"/>
      <c r="DI1498" s="85"/>
      <c r="DJ1498" s="85"/>
      <c r="DK1498" s="85"/>
      <c r="DL1498" s="85"/>
      <c r="DM1498" s="85"/>
      <c r="DN1498" s="85"/>
      <c r="DO1498" s="97"/>
      <c r="DP1498" s="97"/>
      <c r="DQ1498" s="97"/>
    </row>
    <row r="1499" spans="1:121" x14ac:dyDescent="0.25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  <c r="N1499" s="9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7"/>
      <c r="CK1499" s="7"/>
      <c r="CL1499" s="7"/>
      <c r="CM1499" s="7"/>
      <c r="CN1499" s="7"/>
      <c r="CO1499" s="7"/>
      <c r="CP1499" s="7"/>
      <c r="CQ1499" s="7"/>
      <c r="CR1499" s="7"/>
      <c r="CS1499" s="7"/>
      <c r="CT1499" s="7"/>
      <c r="CU1499" s="7"/>
      <c r="CV1499" s="7"/>
      <c r="CW1499" s="7"/>
      <c r="CX1499" s="7"/>
      <c r="CY1499" s="7"/>
      <c r="CZ1499" s="7"/>
      <c r="DA1499" s="7"/>
      <c r="DB1499" s="7"/>
      <c r="DC1499" s="85"/>
      <c r="DD1499" s="85"/>
      <c r="DE1499" s="85"/>
      <c r="DF1499" s="85"/>
      <c r="DG1499" s="85"/>
      <c r="DH1499" s="85"/>
      <c r="DI1499" s="85"/>
      <c r="DJ1499" s="85"/>
      <c r="DK1499" s="85"/>
      <c r="DL1499" s="85"/>
      <c r="DM1499" s="85"/>
      <c r="DN1499" s="85"/>
      <c r="DO1499" s="97"/>
      <c r="DP1499" s="97"/>
      <c r="DQ1499" s="97"/>
    </row>
    <row r="1500" spans="1:121" x14ac:dyDescent="0.25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  <c r="N1500" s="9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7"/>
      <c r="CK1500" s="7"/>
      <c r="CL1500" s="7"/>
      <c r="CM1500" s="7"/>
      <c r="CN1500" s="7"/>
      <c r="CO1500" s="7"/>
      <c r="CP1500" s="7"/>
      <c r="CQ1500" s="7"/>
      <c r="CR1500" s="7"/>
      <c r="CS1500" s="7"/>
      <c r="CT1500" s="7"/>
      <c r="CU1500" s="7"/>
      <c r="CV1500" s="7"/>
      <c r="CW1500" s="7"/>
      <c r="CX1500" s="7"/>
      <c r="CY1500" s="7"/>
      <c r="CZ1500" s="7"/>
      <c r="DA1500" s="7"/>
      <c r="DB1500" s="7"/>
      <c r="DC1500" s="85"/>
      <c r="DD1500" s="85"/>
      <c r="DE1500" s="85"/>
      <c r="DF1500" s="85"/>
      <c r="DG1500" s="85"/>
      <c r="DH1500" s="85"/>
      <c r="DI1500" s="85"/>
      <c r="DJ1500" s="85"/>
      <c r="DK1500" s="85"/>
      <c r="DL1500" s="85"/>
      <c r="DM1500" s="85"/>
      <c r="DN1500" s="85"/>
      <c r="DO1500" s="97"/>
      <c r="DP1500" s="97"/>
      <c r="DQ1500" s="97"/>
    </row>
    <row r="1501" spans="1:121" x14ac:dyDescent="0.25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  <c r="N1501" s="9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 s="7"/>
      <c r="CO1501" s="7"/>
      <c r="CP1501" s="7"/>
      <c r="CQ1501" s="7"/>
      <c r="CR1501" s="7"/>
      <c r="CS1501" s="7"/>
      <c r="CT1501" s="7"/>
      <c r="CU1501" s="7"/>
      <c r="CV1501" s="7"/>
      <c r="CW1501" s="7"/>
      <c r="CX1501" s="7"/>
      <c r="CY1501" s="7"/>
      <c r="CZ1501" s="7"/>
      <c r="DA1501" s="7"/>
      <c r="DB1501" s="7"/>
      <c r="DC1501" s="85"/>
      <c r="DD1501" s="85"/>
      <c r="DE1501" s="85"/>
      <c r="DF1501" s="85"/>
      <c r="DG1501" s="85"/>
      <c r="DH1501" s="85"/>
      <c r="DI1501" s="85"/>
      <c r="DJ1501" s="85"/>
      <c r="DK1501" s="85"/>
      <c r="DL1501" s="85"/>
      <c r="DM1501" s="85"/>
      <c r="DN1501" s="85"/>
      <c r="DO1501" s="97"/>
      <c r="DP1501" s="97"/>
      <c r="DQ1501" s="97"/>
    </row>
    <row r="1502" spans="1:121" x14ac:dyDescent="0.25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9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7"/>
      <c r="CK1502" s="7"/>
      <c r="CL1502" s="7"/>
      <c r="CM1502" s="7"/>
      <c r="CN1502" s="7"/>
      <c r="CO1502" s="7"/>
      <c r="CP1502" s="7"/>
      <c r="CQ1502" s="7"/>
      <c r="CR1502" s="7"/>
      <c r="CS1502" s="7"/>
      <c r="CT1502" s="7"/>
      <c r="CU1502" s="7"/>
      <c r="CV1502" s="7"/>
      <c r="CW1502" s="7"/>
      <c r="CX1502" s="7"/>
      <c r="CY1502" s="7"/>
      <c r="CZ1502" s="7"/>
      <c r="DA1502" s="7"/>
      <c r="DB1502" s="7"/>
      <c r="DC1502" s="85"/>
      <c r="DD1502" s="85"/>
      <c r="DE1502" s="85"/>
      <c r="DF1502" s="85"/>
      <c r="DG1502" s="85"/>
      <c r="DH1502" s="85"/>
      <c r="DI1502" s="85"/>
      <c r="DJ1502" s="85"/>
      <c r="DK1502" s="85"/>
      <c r="DL1502" s="85"/>
      <c r="DM1502" s="85"/>
      <c r="DN1502" s="85"/>
      <c r="DO1502" s="97"/>
      <c r="DP1502" s="97"/>
      <c r="DQ1502" s="97"/>
    </row>
    <row r="1503" spans="1:121" x14ac:dyDescent="0.25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  <c r="N1503" s="9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7"/>
      <c r="CK1503" s="7"/>
      <c r="CL1503" s="7"/>
      <c r="CM1503" s="7"/>
      <c r="CN1503" s="7"/>
      <c r="CO1503" s="7"/>
      <c r="CP1503" s="7"/>
      <c r="CQ1503" s="7"/>
      <c r="CR1503" s="7"/>
      <c r="CS1503" s="7"/>
      <c r="CT1503" s="7"/>
      <c r="CU1503" s="7"/>
      <c r="CV1503" s="7"/>
      <c r="CW1503" s="7"/>
      <c r="CX1503" s="7"/>
      <c r="CY1503" s="7"/>
      <c r="CZ1503" s="7"/>
      <c r="DA1503" s="7"/>
      <c r="DB1503" s="7"/>
      <c r="DC1503" s="85"/>
      <c r="DD1503" s="85"/>
      <c r="DE1503" s="85"/>
      <c r="DF1503" s="85"/>
      <c r="DG1503" s="85"/>
      <c r="DH1503" s="85"/>
      <c r="DI1503" s="85"/>
      <c r="DJ1503" s="85"/>
      <c r="DK1503" s="85"/>
      <c r="DL1503" s="85"/>
      <c r="DM1503" s="85"/>
      <c r="DN1503" s="85"/>
      <c r="DO1503" s="97"/>
      <c r="DP1503" s="97"/>
      <c r="DQ1503" s="97"/>
    </row>
    <row r="1504" spans="1:121" x14ac:dyDescent="0.25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9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7"/>
      <c r="CK1504" s="7"/>
      <c r="CL1504" s="7"/>
      <c r="CM1504" s="7"/>
      <c r="CN1504" s="7"/>
      <c r="CO1504" s="7"/>
      <c r="CP1504" s="7"/>
      <c r="CQ1504" s="7"/>
      <c r="CR1504" s="7"/>
      <c r="CS1504" s="7"/>
      <c r="CT1504" s="7"/>
      <c r="CU1504" s="7"/>
      <c r="CV1504" s="7"/>
      <c r="CW1504" s="7"/>
      <c r="CX1504" s="7"/>
      <c r="CY1504" s="7"/>
      <c r="CZ1504" s="7"/>
      <c r="DA1504" s="7"/>
      <c r="DB1504" s="7"/>
      <c r="DC1504" s="85"/>
      <c r="DD1504" s="85"/>
      <c r="DE1504" s="85"/>
      <c r="DF1504" s="85"/>
      <c r="DG1504" s="85"/>
      <c r="DH1504" s="85"/>
      <c r="DI1504" s="85"/>
      <c r="DJ1504" s="85"/>
      <c r="DK1504" s="85"/>
      <c r="DL1504" s="85"/>
      <c r="DM1504" s="85"/>
      <c r="DN1504" s="85"/>
      <c r="DO1504" s="97"/>
      <c r="DP1504" s="97"/>
      <c r="DQ1504" s="97"/>
    </row>
    <row r="1505" spans="1:121" x14ac:dyDescent="0.25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  <c r="N1505" s="9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 s="7"/>
      <c r="CO1505" s="7"/>
      <c r="CP1505" s="7"/>
      <c r="CQ1505" s="7"/>
      <c r="CR1505" s="7"/>
      <c r="CS1505" s="7"/>
      <c r="CT1505" s="7"/>
      <c r="CU1505" s="7"/>
      <c r="CV1505" s="7"/>
      <c r="CW1505" s="7"/>
      <c r="CX1505" s="7"/>
      <c r="CY1505" s="7"/>
      <c r="CZ1505" s="7"/>
      <c r="DA1505" s="7"/>
      <c r="DB1505" s="7"/>
      <c r="DC1505" s="85"/>
      <c r="DD1505" s="85"/>
      <c r="DE1505" s="85"/>
      <c r="DF1505" s="85"/>
      <c r="DG1505" s="85"/>
      <c r="DH1505" s="85"/>
      <c r="DI1505" s="85"/>
      <c r="DJ1505" s="85"/>
      <c r="DK1505" s="85"/>
      <c r="DL1505" s="85"/>
      <c r="DM1505" s="85"/>
      <c r="DN1505" s="85"/>
      <c r="DO1505" s="97"/>
      <c r="DP1505" s="97"/>
      <c r="DQ1505" s="97"/>
    </row>
    <row r="1506" spans="1:121" x14ac:dyDescent="0.25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  <c r="N1506" s="9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7"/>
      <c r="CK1506" s="7"/>
      <c r="CL1506" s="7"/>
      <c r="CM1506" s="7"/>
      <c r="CN1506" s="7"/>
      <c r="CO1506" s="7"/>
      <c r="CP1506" s="7"/>
      <c r="CQ1506" s="7"/>
      <c r="CR1506" s="7"/>
      <c r="CS1506" s="7"/>
      <c r="CT1506" s="7"/>
      <c r="CU1506" s="7"/>
      <c r="CV1506" s="7"/>
      <c r="CW1506" s="7"/>
      <c r="CX1506" s="7"/>
      <c r="CY1506" s="7"/>
      <c r="CZ1506" s="7"/>
      <c r="DA1506" s="7"/>
      <c r="DB1506" s="7"/>
      <c r="DC1506" s="85"/>
      <c r="DD1506" s="85"/>
      <c r="DE1506" s="85"/>
      <c r="DF1506" s="85"/>
      <c r="DG1506" s="85"/>
      <c r="DH1506" s="85"/>
      <c r="DI1506" s="85"/>
      <c r="DJ1506" s="85"/>
      <c r="DK1506" s="85"/>
      <c r="DL1506" s="85"/>
      <c r="DM1506" s="85"/>
      <c r="DN1506" s="85"/>
      <c r="DO1506" s="97"/>
      <c r="DP1506" s="97"/>
      <c r="DQ1506" s="97"/>
    </row>
    <row r="1507" spans="1:121" x14ac:dyDescent="0.25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  <c r="N1507" s="9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7"/>
      <c r="CK1507" s="7"/>
      <c r="CL1507" s="7"/>
      <c r="CM1507" s="7"/>
      <c r="CN1507" s="7"/>
      <c r="CO1507" s="7"/>
      <c r="CP1507" s="7"/>
      <c r="CQ1507" s="7"/>
      <c r="CR1507" s="7"/>
      <c r="CS1507" s="7"/>
      <c r="CT1507" s="7"/>
      <c r="CU1507" s="7"/>
      <c r="CV1507" s="7"/>
      <c r="CW1507" s="7"/>
      <c r="CX1507" s="7"/>
      <c r="CY1507" s="7"/>
      <c r="CZ1507" s="7"/>
      <c r="DA1507" s="7"/>
      <c r="DB1507" s="7"/>
      <c r="DC1507" s="85"/>
      <c r="DD1507" s="85"/>
      <c r="DE1507" s="85"/>
      <c r="DF1507" s="85"/>
      <c r="DG1507" s="85"/>
      <c r="DH1507" s="85"/>
      <c r="DI1507" s="85"/>
      <c r="DJ1507" s="85"/>
      <c r="DK1507" s="85"/>
      <c r="DL1507" s="85"/>
      <c r="DM1507" s="85"/>
      <c r="DN1507" s="85"/>
      <c r="DO1507" s="97"/>
      <c r="DP1507" s="97"/>
      <c r="DQ1507" s="97"/>
    </row>
    <row r="1508" spans="1:121" x14ac:dyDescent="0.25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  <c r="N1508" s="9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7"/>
      <c r="CK1508" s="7"/>
      <c r="CL1508" s="7"/>
      <c r="CM1508" s="7"/>
      <c r="CN1508" s="7"/>
      <c r="CO1508" s="7"/>
      <c r="CP1508" s="7"/>
      <c r="CQ1508" s="7"/>
      <c r="CR1508" s="7"/>
      <c r="CS1508" s="7"/>
      <c r="CT1508" s="7"/>
      <c r="CU1508" s="7"/>
      <c r="CV1508" s="7"/>
      <c r="CW1508" s="7"/>
      <c r="CX1508" s="7"/>
      <c r="CY1508" s="7"/>
      <c r="CZ1508" s="7"/>
      <c r="DA1508" s="7"/>
      <c r="DB1508" s="7"/>
      <c r="DC1508" s="85"/>
      <c r="DD1508" s="85"/>
      <c r="DE1508" s="85"/>
      <c r="DF1508" s="85"/>
      <c r="DG1508" s="85"/>
      <c r="DH1508" s="85"/>
      <c r="DI1508" s="85"/>
      <c r="DJ1508" s="85"/>
      <c r="DK1508" s="85"/>
      <c r="DL1508" s="85"/>
      <c r="DM1508" s="85"/>
      <c r="DN1508" s="85"/>
      <c r="DO1508" s="97"/>
      <c r="DP1508" s="97"/>
      <c r="DQ1508" s="97"/>
    </row>
    <row r="1509" spans="1:121" x14ac:dyDescent="0.25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  <c r="N1509" s="9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7"/>
      <c r="CK1509" s="7"/>
      <c r="CL1509" s="7"/>
      <c r="CM1509" s="7"/>
      <c r="CN1509" s="7"/>
      <c r="CO1509" s="7"/>
      <c r="CP1509" s="7"/>
      <c r="CQ1509" s="7"/>
      <c r="CR1509" s="7"/>
      <c r="CS1509" s="7"/>
      <c r="CT1509" s="7"/>
      <c r="CU1509" s="7"/>
      <c r="CV1509" s="7"/>
      <c r="CW1509" s="7"/>
      <c r="CX1509" s="7"/>
      <c r="CY1509" s="7"/>
      <c r="CZ1509" s="7"/>
      <c r="DA1509" s="7"/>
      <c r="DB1509" s="7"/>
      <c r="DC1509" s="85"/>
      <c r="DD1509" s="85"/>
      <c r="DE1509" s="85"/>
      <c r="DF1509" s="85"/>
      <c r="DG1509" s="85"/>
      <c r="DH1509" s="85"/>
      <c r="DI1509" s="85"/>
      <c r="DJ1509" s="85"/>
      <c r="DK1509" s="85"/>
      <c r="DL1509" s="85"/>
      <c r="DM1509" s="85"/>
      <c r="DN1509" s="85"/>
      <c r="DO1509" s="97"/>
      <c r="DP1509" s="97"/>
      <c r="DQ1509" s="97"/>
    </row>
    <row r="1510" spans="1:121" x14ac:dyDescent="0.25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  <c r="N1510" s="9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7"/>
      <c r="CK1510" s="7"/>
      <c r="CL1510" s="7"/>
      <c r="CM1510" s="7"/>
      <c r="CN1510" s="7"/>
      <c r="CO1510" s="7"/>
      <c r="CP1510" s="7"/>
      <c r="CQ1510" s="7"/>
      <c r="CR1510" s="7"/>
      <c r="CS1510" s="7"/>
      <c r="CT1510" s="7"/>
      <c r="CU1510" s="7"/>
      <c r="CV1510" s="7"/>
      <c r="CW1510" s="7"/>
      <c r="CX1510" s="7"/>
      <c r="CY1510" s="7"/>
      <c r="CZ1510" s="7"/>
      <c r="DA1510" s="7"/>
      <c r="DB1510" s="7"/>
      <c r="DC1510" s="85"/>
      <c r="DD1510" s="85"/>
      <c r="DE1510" s="85"/>
      <c r="DF1510" s="85"/>
      <c r="DG1510" s="85"/>
      <c r="DH1510" s="85"/>
      <c r="DI1510" s="85"/>
      <c r="DJ1510" s="85"/>
      <c r="DK1510" s="85"/>
      <c r="DL1510" s="85"/>
      <c r="DM1510" s="85"/>
      <c r="DN1510" s="85"/>
      <c r="DO1510" s="97"/>
      <c r="DP1510" s="97"/>
      <c r="DQ1510" s="97"/>
    </row>
    <row r="1511" spans="1:121" x14ac:dyDescent="0.25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  <c r="N1511" s="9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7"/>
      <c r="CK1511" s="7"/>
      <c r="CL1511" s="7"/>
      <c r="CM1511" s="7"/>
      <c r="CN1511" s="7"/>
      <c r="CO1511" s="7"/>
      <c r="CP1511" s="7"/>
      <c r="CQ1511" s="7"/>
      <c r="CR1511" s="7"/>
      <c r="CS1511" s="7"/>
      <c r="CT1511" s="7"/>
      <c r="CU1511" s="7"/>
      <c r="CV1511" s="7"/>
      <c r="CW1511" s="7"/>
      <c r="CX1511" s="7"/>
      <c r="CY1511" s="7"/>
      <c r="CZ1511" s="7"/>
      <c r="DA1511" s="7"/>
      <c r="DB1511" s="7"/>
      <c r="DC1511" s="85"/>
      <c r="DD1511" s="85"/>
      <c r="DE1511" s="85"/>
      <c r="DF1511" s="85"/>
      <c r="DG1511" s="85"/>
      <c r="DH1511" s="85"/>
      <c r="DI1511" s="85"/>
      <c r="DJ1511" s="85"/>
      <c r="DK1511" s="85"/>
      <c r="DL1511" s="85"/>
      <c r="DM1511" s="85"/>
      <c r="DN1511" s="85"/>
      <c r="DO1511" s="97"/>
      <c r="DP1511" s="97"/>
      <c r="DQ1511" s="97"/>
    </row>
    <row r="1512" spans="1:121" x14ac:dyDescent="0.25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  <c r="N1512" s="9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7"/>
      <c r="CK1512" s="7"/>
      <c r="CL1512" s="7"/>
      <c r="CM1512" s="7"/>
      <c r="CN1512" s="7"/>
      <c r="CO1512" s="7"/>
      <c r="CP1512" s="7"/>
      <c r="CQ1512" s="7"/>
      <c r="CR1512" s="7"/>
      <c r="CS1512" s="7"/>
      <c r="CT1512" s="7"/>
      <c r="CU1512" s="7"/>
      <c r="CV1512" s="7"/>
      <c r="CW1512" s="7"/>
      <c r="CX1512" s="7"/>
      <c r="CY1512" s="7"/>
      <c r="CZ1512" s="7"/>
      <c r="DA1512" s="7"/>
      <c r="DB1512" s="7"/>
      <c r="DC1512" s="85"/>
      <c r="DD1512" s="85"/>
      <c r="DE1512" s="85"/>
      <c r="DF1512" s="85"/>
      <c r="DG1512" s="85"/>
      <c r="DH1512" s="85"/>
      <c r="DI1512" s="85"/>
      <c r="DJ1512" s="85"/>
      <c r="DK1512" s="85"/>
      <c r="DL1512" s="85"/>
      <c r="DM1512" s="85"/>
      <c r="DN1512" s="85"/>
      <c r="DO1512" s="97"/>
      <c r="DP1512" s="97"/>
      <c r="DQ1512" s="97"/>
    </row>
    <row r="1513" spans="1:121" x14ac:dyDescent="0.25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  <c r="N1513" s="9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7"/>
      <c r="CK1513" s="7"/>
      <c r="CL1513" s="7"/>
      <c r="CM1513" s="7"/>
      <c r="CN1513" s="7"/>
      <c r="CO1513" s="7"/>
      <c r="CP1513" s="7"/>
      <c r="CQ1513" s="7"/>
      <c r="CR1513" s="7"/>
      <c r="CS1513" s="7"/>
      <c r="CT1513" s="7"/>
      <c r="CU1513" s="7"/>
      <c r="CV1513" s="7"/>
      <c r="CW1513" s="7"/>
      <c r="CX1513" s="7"/>
      <c r="CY1513" s="7"/>
      <c r="CZ1513" s="7"/>
      <c r="DA1513" s="7"/>
      <c r="DB1513" s="7"/>
      <c r="DC1513" s="85"/>
      <c r="DD1513" s="85"/>
      <c r="DE1513" s="85"/>
      <c r="DF1513" s="85"/>
      <c r="DG1513" s="85"/>
      <c r="DH1513" s="85"/>
      <c r="DI1513" s="85"/>
      <c r="DJ1513" s="85"/>
      <c r="DK1513" s="85"/>
      <c r="DL1513" s="85"/>
      <c r="DM1513" s="85"/>
      <c r="DN1513" s="85"/>
      <c r="DO1513" s="97"/>
      <c r="DP1513" s="97"/>
      <c r="DQ1513" s="97"/>
    </row>
    <row r="1514" spans="1:121" x14ac:dyDescent="0.25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  <c r="N1514" s="9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7"/>
      <c r="CK1514" s="7"/>
      <c r="CL1514" s="7"/>
      <c r="CM1514" s="7"/>
      <c r="CN1514" s="7"/>
      <c r="CO1514" s="7"/>
      <c r="CP1514" s="7"/>
      <c r="CQ1514" s="7"/>
      <c r="CR1514" s="7"/>
      <c r="CS1514" s="7"/>
      <c r="CT1514" s="7"/>
      <c r="CU1514" s="7"/>
      <c r="CV1514" s="7"/>
      <c r="CW1514" s="7"/>
      <c r="CX1514" s="7"/>
      <c r="CY1514" s="7"/>
      <c r="CZ1514" s="7"/>
      <c r="DA1514" s="7"/>
      <c r="DB1514" s="7"/>
      <c r="DC1514" s="85"/>
      <c r="DD1514" s="85"/>
      <c r="DE1514" s="85"/>
      <c r="DF1514" s="85"/>
      <c r="DG1514" s="85"/>
      <c r="DH1514" s="85"/>
      <c r="DI1514" s="85"/>
      <c r="DJ1514" s="85"/>
      <c r="DK1514" s="85"/>
      <c r="DL1514" s="85"/>
      <c r="DM1514" s="85"/>
      <c r="DN1514" s="85"/>
      <c r="DO1514" s="97"/>
      <c r="DP1514" s="97"/>
      <c r="DQ1514" s="97"/>
    </row>
    <row r="1515" spans="1:121" x14ac:dyDescent="0.25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  <c r="N1515" s="9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 s="7"/>
      <c r="CO1515" s="7"/>
      <c r="CP1515" s="7"/>
      <c r="CQ1515" s="7"/>
      <c r="CR1515" s="7"/>
      <c r="CS1515" s="7"/>
      <c r="CT1515" s="7"/>
      <c r="CU1515" s="7"/>
      <c r="CV1515" s="7"/>
      <c r="CW1515" s="7"/>
      <c r="CX1515" s="7"/>
      <c r="CY1515" s="7"/>
      <c r="CZ1515" s="7"/>
      <c r="DA1515" s="7"/>
      <c r="DB1515" s="7"/>
      <c r="DC1515" s="85"/>
      <c r="DD1515" s="85"/>
      <c r="DE1515" s="85"/>
      <c r="DF1515" s="85"/>
      <c r="DG1515" s="85"/>
      <c r="DH1515" s="85"/>
      <c r="DI1515" s="85"/>
      <c r="DJ1515" s="85"/>
      <c r="DK1515" s="85"/>
      <c r="DL1515" s="85"/>
      <c r="DM1515" s="85"/>
      <c r="DN1515" s="85"/>
      <c r="DO1515" s="97"/>
      <c r="DP1515" s="97"/>
      <c r="DQ1515" s="97"/>
    </row>
    <row r="1516" spans="1:121" x14ac:dyDescent="0.25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9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7"/>
      <c r="CK1516" s="7"/>
      <c r="CL1516" s="7"/>
      <c r="CM1516" s="7"/>
      <c r="CN1516" s="7"/>
      <c r="CO1516" s="7"/>
      <c r="CP1516" s="7"/>
      <c r="CQ1516" s="7"/>
      <c r="CR1516" s="7"/>
      <c r="CS1516" s="7"/>
      <c r="CT1516" s="7"/>
      <c r="CU1516" s="7"/>
      <c r="CV1516" s="7"/>
      <c r="CW1516" s="7"/>
      <c r="CX1516" s="7"/>
      <c r="CY1516" s="7"/>
      <c r="CZ1516" s="7"/>
      <c r="DA1516" s="7"/>
      <c r="DB1516" s="7"/>
      <c r="DC1516" s="85"/>
      <c r="DD1516" s="85"/>
      <c r="DE1516" s="85"/>
      <c r="DF1516" s="85"/>
      <c r="DG1516" s="85"/>
      <c r="DH1516" s="85"/>
      <c r="DI1516" s="85"/>
      <c r="DJ1516" s="85"/>
      <c r="DK1516" s="85"/>
      <c r="DL1516" s="85"/>
      <c r="DM1516" s="85"/>
      <c r="DN1516" s="85"/>
      <c r="DO1516" s="97"/>
      <c r="DP1516" s="97"/>
      <c r="DQ1516" s="97"/>
    </row>
    <row r="1517" spans="1:121" x14ac:dyDescent="0.25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  <c r="N1517" s="9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7"/>
      <c r="CK1517" s="7"/>
      <c r="CL1517" s="7"/>
      <c r="CM1517" s="7"/>
      <c r="CN1517" s="7"/>
      <c r="CO1517" s="7"/>
      <c r="CP1517" s="7"/>
      <c r="CQ1517" s="7"/>
      <c r="CR1517" s="7"/>
      <c r="CS1517" s="7"/>
      <c r="CT1517" s="7"/>
      <c r="CU1517" s="7"/>
      <c r="CV1517" s="7"/>
      <c r="CW1517" s="7"/>
      <c r="CX1517" s="7"/>
      <c r="CY1517" s="7"/>
      <c r="CZ1517" s="7"/>
      <c r="DA1517" s="7"/>
      <c r="DB1517" s="7"/>
      <c r="DC1517" s="85"/>
      <c r="DD1517" s="85"/>
      <c r="DE1517" s="85"/>
      <c r="DF1517" s="85"/>
      <c r="DG1517" s="85"/>
      <c r="DH1517" s="85"/>
      <c r="DI1517" s="85"/>
      <c r="DJ1517" s="85"/>
      <c r="DK1517" s="85"/>
      <c r="DL1517" s="85"/>
      <c r="DM1517" s="85"/>
      <c r="DN1517" s="85"/>
      <c r="DO1517" s="97"/>
      <c r="DP1517" s="97"/>
      <c r="DQ1517" s="97"/>
    </row>
    <row r="1518" spans="1:121" x14ac:dyDescent="0.25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9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7"/>
      <c r="CK1518" s="7"/>
      <c r="CL1518" s="7"/>
      <c r="CM1518" s="7"/>
      <c r="CN1518" s="7"/>
      <c r="CO1518" s="7"/>
      <c r="CP1518" s="7"/>
      <c r="CQ1518" s="7"/>
      <c r="CR1518" s="7"/>
      <c r="CS1518" s="7"/>
      <c r="CT1518" s="7"/>
      <c r="CU1518" s="7"/>
      <c r="CV1518" s="7"/>
      <c r="CW1518" s="7"/>
      <c r="CX1518" s="7"/>
      <c r="CY1518" s="7"/>
      <c r="CZ1518" s="7"/>
      <c r="DA1518" s="7"/>
      <c r="DB1518" s="7"/>
      <c r="DC1518" s="85"/>
      <c r="DD1518" s="85"/>
      <c r="DE1518" s="85"/>
      <c r="DF1518" s="85"/>
      <c r="DG1518" s="85"/>
      <c r="DH1518" s="85"/>
      <c r="DI1518" s="85"/>
      <c r="DJ1518" s="85"/>
      <c r="DK1518" s="85"/>
      <c r="DL1518" s="85"/>
      <c r="DM1518" s="85"/>
      <c r="DN1518" s="85"/>
      <c r="DO1518" s="97"/>
      <c r="DP1518" s="97"/>
      <c r="DQ1518" s="97"/>
    </row>
    <row r="1519" spans="1:121" x14ac:dyDescent="0.25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  <c r="N1519" s="9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7"/>
      <c r="CK1519" s="7"/>
      <c r="CL1519" s="7"/>
      <c r="CM1519" s="7"/>
      <c r="CN1519" s="7"/>
      <c r="CO1519" s="7"/>
      <c r="CP1519" s="7"/>
      <c r="CQ1519" s="7"/>
      <c r="CR1519" s="7"/>
      <c r="CS1519" s="7"/>
      <c r="CT1519" s="7"/>
      <c r="CU1519" s="7"/>
      <c r="CV1519" s="7"/>
      <c r="CW1519" s="7"/>
      <c r="CX1519" s="7"/>
      <c r="CY1519" s="7"/>
      <c r="CZ1519" s="7"/>
      <c r="DA1519" s="7"/>
      <c r="DB1519" s="7"/>
      <c r="DC1519" s="85"/>
      <c r="DD1519" s="85"/>
      <c r="DE1519" s="85"/>
      <c r="DF1519" s="85"/>
      <c r="DG1519" s="85"/>
      <c r="DH1519" s="85"/>
      <c r="DI1519" s="85"/>
      <c r="DJ1519" s="85"/>
      <c r="DK1519" s="85"/>
      <c r="DL1519" s="85"/>
      <c r="DM1519" s="85"/>
      <c r="DN1519" s="85"/>
      <c r="DO1519" s="97"/>
      <c r="DP1519" s="97"/>
      <c r="DQ1519" s="97"/>
    </row>
    <row r="1520" spans="1:121" x14ac:dyDescent="0.25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  <c r="N1520" s="9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7"/>
      <c r="CK1520" s="7"/>
      <c r="CL1520" s="7"/>
      <c r="CM1520" s="7"/>
      <c r="CN1520" s="7"/>
      <c r="CO1520" s="7"/>
      <c r="CP1520" s="7"/>
      <c r="CQ1520" s="7"/>
      <c r="CR1520" s="7"/>
      <c r="CS1520" s="7"/>
      <c r="CT1520" s="7"/>
      <c r="CU1520" s="7"/>
      <c r="CV1520" s="7"/>
      <c r="CW1520" s="7"/>
      <c r="CX1520" s="7"/>
      <c r="CY1520" s="7"/>
      <c r="CZ1520" s="7"/>
      <c r="DA1520" s="7"/>
      <c r="DB1520" s="7"/>
      <c r="DC1520" s="85"/>
      <c r="DD1520" s="85"/>
      <c r="DE1520" s="85"/>
      <c r="DF1520" s="85"/>
      <c r="DG1520" s="85"/>
      <c r="DH1520" s="85"/>
      <c r="DI1520" s="85"/>
      <c r="DJ1520" s="85"/>
      <c r="DK1520" s="85"/>
      <c r="DL1520" s="85"/>
      <c r="DM1520" s="85"/>
      <c r="DN1520" s="85"/>
      <c r="DO1520" s="97"/>
      <c r="DP1520" s="97"/>
      <c r="DQ1520" s="97"/>
    </row>
    <row r="1521" spans="1:121" x14ac:dyDescent="0.25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  <c r="N1521" s="9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7"/>
      <c r="CK1521" s="7"/>
      <c r="CL1521" s="7"/>
      <c r="CM1521" s="7"/>
      <c r="CN1521" s="7"/>
      <c r="CO1521" s="7"/>
      <c r="CP1521" s="7"/>
      <c r="CQ1521" s="7"/>
      <c r="CR1521" s="7"/>
      <c r="CS1521" s="7"/>
      <c r="CT1521" s="7"/>
      <c r="CU1521" s="7"/>
      <c r="CV1521" s="7"/>
      <c r="CW1521" s="7"/>
      <c r="CX1521" s="7"/>
      <c r="CY1521" s="7"/>
      <c r="CZ1521" s="7"/>
      <c r="DA1521" s="7"/>
      <c r="DB1521" s="7"/>
      <c r="DC1521" s="85"/>
      <c r="DD1521" s="85"/>
      <c r="DE1521" s="85"/>
      <c r="DF1521" s="85"/>
      <c r="DG1521" s="85"/>
      <c r="DH1521" s="85"/>
      <c r="DI1521" s="85"/>
      <c r="DJ1521" s="85"/>
      <c r="DK1521" s="85"/>
      <c r="DL1521" s="85"/>
      <c r="DM1521" s="85"/>
      <c r="DN1521" s="85"/>
      <c r="DO1521" s="97"/>
      <c r="DP1521" s="97"/>
      <c r="DQ1521" s="97"/>
    </row>
    <row r="1522" spans="1:121" x14ac:dyDescent="0.25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  <c r="N1522" s="9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7"/>
      <c r="CK1522" s="7"/>
      <c r="CL1522" s="7"/>
      <c r="CM1522" s="7"/>
      <c r="CN1522" s="7"/>
      <c r="CO1522" s="7"/>
      <c r="CP1522" s="7"/>
      <c r="CQ1522" s="7"/>
      <c r="CR1522" s="7"/>
      <c r="CS1522" s="7"/>
      <c r="CT1522" s="7"/>
      <c r="CU1522" s="7"/>
      <c r="CV1522" s="7"/>
      <c r="CW1522" s="7"/>
      <c r="CX1522" s="7"/>
      <c r="CY1522" s="7"/>
      <c r="CZ1522" s="7"/>
      <c r="DA1522" s="7"/>
      <c r="DB1522" s="7"/>
      <c r="DC1522" s="85"/>
      <c r="DD1522" s="85"/>
      <c r="DE1522" s="85"/>
      <c r="DF1522" s="85"/>
      <c r="DG1522" s="85"/>
      <c r="DH1522" s="85"/>
      <c r="DI1522" s="85"/>
      <c r="DJ1522" s="85"/>
      <c r="DK1522" s="85"/>
      <c r="DL1522" s="85"/>
      <c r="DM1522" s="85"/>
      <c r="DN1522" s="85"/>
      <c r="DO1522" s="97"/>
      <c r="DP1522" s="97"/>
      <c r="DQ1522" s="97"/>
    </row>
    <row r="1523" spans="1:121" x14ac:dyDescent="0.25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  <c r="N1523" s="9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7"/>
      <c r="CK1523" s="7"/>
      <c r="CL1523" s="7"/>
      <c r="CM1523" s="7"/>
      <c r="CN1523" s="7"/>
      <c r="CO1523" s="7"/>
      <c r="CP1523" s="7"/>
      <c r="CQ1523" s="7"/>
      <c r="CR1523" s="7"/>
      <c r="CS1523" s="7"/>
      <c r="CT1523" s="7"/>
      <c r="CU1523" s="7"/>
      <c r="CV1523" s="7"/>
      <c r="CW1523" s="7"/>
      <c r="CX1523" s="7"/>
      <c r="CY1523" s="7"/>
      <c r="CZ1523" s="7"/>
      <c r="DA1523" s="7"/>
      <c r="DB1523" s="7"/>
      <c r="DC1523" s="85"/>
      <c r="DD1523" s="85"/>
      <c r="DE1523" s="85"/>
      <c r="DF1523" s="85"/>
      <c r="DG1523" s="85"/>
      <c r="DH1523" s="85"/>
      <c r="DI1523" s="85"/>
      <c r="DJ1523" s="85"/>
      <c r="DK1523" s="85"/>
      <c r="DL1523" s="85"/>
      <c r="DM1523" s="85"/>
      <c r="DN1523" s="85"/>
      <c r="DO1523" s="97"/>
      <c r="DP1523" s="97"/>
      <c r="DQ1523" s="97"/>
    </row>
    <row r="1524" spans="1:121" x14ac:dyDescent="0.25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  <c r="N1524" s="9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 s="7"/>
      <c r="CO1524" s="7"/>
      <c r="CP1524" s="7"/>
      <c r="CQ1524" s="7"/>
      <c r="CR1524" s="7"/>
      <c r="CS1524" s="7"/>
      <c r="CT1524" s="7"/>
      <c r="CU1524" s="7"/>
      <c r="CV1524" s="7"/>
      <c r="CW1524" s="7"/>
      <c r="CX1524" s="7"/>
      <c r="CY1524" s="7"/>
      <c r="CZ1524" s="7"/>
      <c r="DA1524" s="7"/>
      <c r="DB1524" s="7"/>
      <c r="DC1524" s="85"/>
      <c r="DD1524" s="85"/>
      <c r="DE1524" s="85"/>
      <c r="DF1524" s="85"/>
      <c r="DG1524" s="85"/>
      <c r="DH1524" s="85"/>
      <c r="DI1524" s="85"/>
      <c r="DJ1524" s="85"/>
      <c r="DK1524" s="85"/>
      <c r="DL1524" s="85"/>
      <c r="DM1524" s="85"/>
      <c r="DN1524" s="85"/>
      <c r="DO1524" s="97"/>
      <c r="DP1524" s="97"/>
      <c r="DQ1524" s="97"/>
    </row>
    <row r="1525" spans="1:121" x14ac:dyDescent="0.25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  <c r="N1525" s="9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7"/>
      <c r="CK1525" s="7"/>
      <c r="CL1525" s="7"/>
      <c r="CM1525" s="7"/>
      <c r="CN1525" s="7"/>
      <c r="CO1525" s="7"/>
      <c r="CP1525" s="7"/>
      <c r="CQ1525" s="7"/>
      <c r="CR1525" s="7"/>
      <c r="CS1525" s="7"/>
      <c r="CT1525" s="7"/>
      <c r="CU1525" s="7"/>
      <c r="CV1525" s="7"/>
      <c r="CW1525" s="7"/>
      <c r="CX1525" s="7"/>
      <c r="CY1525" s="7"/>
      <c r="CZ1525" s="7"/>
      <c r="DA1525" s="7"/>
      <c r="DB1525" s="7"/>
      <c r="DC1525" s="85"/>
      <c r="DD1525" s="85"/>
      <c r="DE1525" s="85"/>
      <c r="DF1525" s="85"/>
      <c r="DG1525" s="85"/>
      <c r="DH1525" s="85"/>
      <c r="DI1525" s="85"/>
      <c r="DJ1525" s="85"/>
      <c r="DK1525" s="85"/>
      <c r="DL1525" s="85"/>
      <c r="DM1525" s="85"/>
      <c r="DN1525" s="85"/>
      <c r="DO1525" s="97"/>
      <c r="DP1525" s="97"/>
      <c r="DQ1525" s="97"/>
    </row>
    <row r="1526" spans="1:121" x14ac:dyDescent="0.25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  <c r="N1526" s="9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7"/>
      <c r="CK1526" s="7"/>
      <c r="CL1526" s="7"/>
      <c r="CM1526" s="7"/>
      <c r="CN1526" s="7"/>
      <c r="CO1526" s="7"/>
      <c r="CP1526" s="7"/>
      <c r="CQ1526" s="7"/>
      <c r="CR1526" s="7"/>
      <c r="CS1526" s="7"/>
      <c r="CT1526" s="7"/>
      <c r="CU1526" s="7"/>
      <c r="CV1526" s="7"/>
      <c r="CW1526" s="7"/>
      <c r="CX1526" s="7"/>
      <c r="CY1526" s="7"/>
      <c r="CZ1526" s="7"/>
      <c r="DA1526" s="7"/>
      <c r="DB1526" s="7"/>
      <c r="DC1526" s="85"/>
      <c r="DD1526" s="85"/>
      <c r="DE1526" s="85"/>
      <c r="DF1526" s="85"/>
      <c r="DG1526" s="85"/>
      <c r="DH1526" s="85"/>
      <c r="DI1526" s="85"/>
      <c r="DJ1526" s="85"/>
      <c r="DK1526" s="85"/>
      <c r="DL1526" s="85"/>
      <c r="DM1526" s="85"/>
      <c r="DN1526" s="85"/>
      <c r="DO1526" s="97"/>
      <c r="DP1526" s="97"/>
      <c r="DQ1526" s="97"/>
    </row>
    <row r="1527" spans="1:121" x14ac:dyDescent="0.25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  <c r="N1527" s="9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7"/>
      <c r="CK1527" s="7"/>
      <c r="CL1527" s="7"/>
      <c r="CM1527" s="7"/>
      <c r="CN1527" s="7"/>
      <c r="CO1527" s="7"/>
      <c r="CP1527" s="7"/>
      <c r="CQ1527" s="7"/>
      <c r="CR1527" s="7"/>
      <c r="CS1527" s="7"/>
      <c r="CT1527" s="7"/>
      <c r="CU1527" s="7"/>
      <c r="CV1527" s="7"/>
      <c r="CW1527" s="7"/>
      <c r="CX1527" s="7"/>
      <c r="CY1527" s="7"/>
      <c r="CZ1527" s="7"/>
      <c r="DA1527" s="7"/>
      <c r="DB1527" s="7"/>
      <c r="DC1527" s="85"/>
      <c r="DD1527" s="85"/>
      <c r="DE1527" s="85"/>
      <c r="DF1527" s="85"/>
      <c r="DG1527" s="85"/>
      <c r="DH1527" s="85"/>
      <c r="DI1527" s="85"/>
      <c r="DJ1527" s="85"/>
      <c r="DK1527" s="85"/>
      <c r="DL1527" s="85"/>
      <c r="DM1527" s="85"/>
      <c r="DN1527" s="85"/>
      <c r="DO1527" s="97"/>
      <c r="DP1527" s="97"/>
      <c r="DQ1527" s="97"/>
    </row>
    <row r="1528" spans="1:121" x14ac:dyDescent="0.25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  <c r="N1528" s="9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7"/>
      <c r="CK1528" s="7"/>
      <c r="CL1528" s="7"/>
      <c r="CM1528" s="7"/>
      <c r="CN1528" s="7"/>
      <c r="CO1528" s="7"/>
      <c r="CP1528" s="7"/>
      <c r="CQ1528" s="7"/>
      <c r="CR1528" s="7"/>
      <c r="CS1528" s="7"/>
      <c r="CT1528" s="7"/>
      <c r="CU1528" s="7"/>
      <c r="CV1528" s="7"/>
      <c r="CW1528" s="7"/>
      <c r="CX1528" s="7"/>
      <c r="CY1528" s="7"/>
      <c r="CZ1528" s="7"/>
      <c r="DA1528" s="7"/>
      <c r="DB1528" s="7"/>
      <c r="DC1528" s="85"/>
      <c r="DD1528" s="85"/>
      <c r="DE1528" s="85"/>
      <c r="DF1528" s="85"/>
      <c r="DG1528" s="85"/>
      <c r="DH1528" s="85"/>
      <c r="DI1528" s="85"/>
      <c r="DJ1528" s="85"/>
      <c r="DK1528" s="85"/>
      <c r="DL1528" s="85"/>
      <c r="DM1528" s="85"/>
      <c r="DN1528" s="85"/>
      <c r="DO1528" s="97"/>
      <c r="DP1528" s="97"/>
      <c r="DQ1528" s="97"/>
    </row>
    <row r="1529" spans="1:121" x14ac:dyDescent="0.25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  <c r="N1529" s="9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7"/>
      <c r="CK1529" s="7"/>
      <c r="CL1529" s="7"/>
      <c r="CM1529" s="7"/>
      <c r="CN1529" s="7"/>
      <c r="CO1529" s="7"/>
      <c r="CP1529" s="7"/>
      <c r="CQ1529" s="7"/>
      <c r="CR1529" s="7"/>
      <c r="CS1529" s="7"/>
      <c r="CT1529" s="7"/>
      <c r="CU1529" s="7"/>
      <c r="CV1529" s="7"/>
      <c r="CW1529" s="7"/>
      <c r="CX1529" s="7"/>
      <c r="CY1529" s="7"/>
      <c r="CZ1529" s="7"/>
      <c r="DA1529" s="7"/>
      <c r="DB1529" s="7"/>
      <c r="DC1529" s="85"/>
      <c r="DD1529" s="85"/>
      <c r="DE1529" s="85"/>
      <c r="DF1529" s="85"/>
      <c r="DG1529" s="85"/>
      <c r="DH1529" s="85"/>
      <c r="DI1529" s="85"/>
      <c r="DJ1529" s="85"/>
      <c r="DK1529" s="85"/>
      <c r="DL1529" s="85"/>
      <c r="DM1529" s="85"/>
      <c r="DN1529" s="85"/>
      <c r="DO1529" s="97"/>
      <c r="DP1529" s="97"/>
      <c r="DQ1529" s="97"/>
    </row>
    <row r="1530" spans="1:121" x14ac:dyDescent="0.25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9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7"/>
      <c r="CK1530" s="7"/>
      <c r="CL1530" s="7"/>
      <c r="CM1530" s="7"/>
      <c r="CN1530" s="7"/>
      <c r="CO1530" s="7"/>
      <c r="CP1530" s="7"/>
      <c r="CQ1530" s="7"/>
      <c r="CR1530" s="7"/>
      <c r="CS1530" s="7"/>
      <c r="CT1530" s="7"/>
      <c r="CU1530" s="7"/>
      <c r="CV1530" s="7"/>
      <c r="CW1530" s="7"/>
      <c r="CX1530" s="7"/>
      <c r="CY1530" s="7"/>
      <c r="CZ1530" s="7"/>
      <c r="DA1530" s="7"/>
      <c r="DB1530" s="7"/>
      <c r="DC1530" s="85"/>
      <c r="DD1530" s="85"/>
      <c r="DE1530" s="85"/>
      <c r="DF1530" s="85"/>
      <c r="DG1530" s="85"/>
      <c r="DH1530" s="85"/>
      <c r="DI1530" s="85"/>
      <c r="DJ1530" s="85"/>
      <c r="DK1530" s="85"/>
      <c r="DL1530" s="85"/>
      <c r="DM1530" s="85"/>
      <c r="DN1530" s="85"/>
      <c r="DO1530" s="97"/>
      <c r="DP1530" s="97"/>
      <c r="DQ1530" s="97"/>
    </row>
    <row r="1531" spans="1:121" x14ac:dyDescent="0.25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  <c r="N1531" s="9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7"/>
      <c r="CK1531" s="7"/>
      <c r="CL1531" s="7"/>
      <c r="CM1531" s="7"/>
      <c r="CN1531" s="7"/>
      <c r="CO1531" s="7"/>
      <c r="CP1531" s="7"/>
      <c r="CQ1531" s="7"/>
      <c r="CR1531" s="7"/>
      <c r="CS1531" s="7"/>
      <c r="CT1531" s="7"/>
      <c r="CU1531" s="7"/>
      <c r="CV1531" s="7"/>
      <c r="CW1531" s="7"/>
      <c r="CX1531" s="7"/>
      <c r="CY1531" s="7"/>
      <c r="CZ1531" s="7"/>
      <c r="DA1531" s="7"/>
      <c r="DB1531" s="7"/>
      <c r="DC1531" s="85"/>
      <c r="DD1531" s="85"/>
      <c r="DE1531" s="85"/>
      <c r="DF1531" s="85"/>
      <c r="DG1531" s="85"/>
      <c r="DH1531" s="85"/>
      <c r="DI1531" s="85"/>
      <c r="DJ1531" s="85"/>
      <c r="DK1531" s="85"/>
      <c r="DL1531" s="85"/>
      <c r="DM1531" s="85"/>
      <c r="DN1531" s="85"/>
      <c r="DO1531" s="97"/>
      <c r="DP1531" s="97"/>
      <c r="DQ1531" s="97"/>
    </row>
    <row r="1532" spans="1:121" x14ac:dyDescent="0.25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9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7"/>
      <c r="CK1532" s="7"/>
      <c r="CL1532" s="7"/>
      <c r="CM1532" s="7"/>
      <c r="CN1532" s="7"/>
      <c r="CO1532" s="7"/>
      <c r="CP1532" s="7"/>
      <c r="CQ1532" s="7"/>
      <c r="CR1532" s="7"/>
      <c r="CS1532" s="7"/>
      <c r="CT1532" s="7"/>
      <c r="CU1532" s="7"/>
      <c r="CV1532" s="7"/>
      <c r="CW1532" s="7"/>
      <c r="CX1532" s="7"/>
      <c r="CY1532" s="7"/>
      <c r="CZ1532" s="7"/>
      <c r="DA1532" s="7"/>
      <c r="DB1532" s="7"/>
      <c r="DC1532" s="85"/>
      <c r="DD1532" s="85"/>
      <c r="DE1532" s="85"/>
      <c r="DF1532" s="85"/>
      <c r="DG1532" s="85"/>
      <c r="DH1532" s="85"/>
      <c r="DI1532" s="85"/>
      <c r="DJ1532" s="85"/>
      <c r="DK1532" s="85"/>
      <c r="DL1532" s="85"/>
      <c r="DM1532" s="85"/>
      <c r="DN1532" s="85"/>
      <c r="DO1532" s="97"/>
      <c r="DP1532" s="97"/>
      <c r="DQ1532" s="97"/>
    </row>
    <row r="1533" spans="1:121" x14ac:dyDescent="0.25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  <c r="N1533" s="9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7"/>
      <c r="CK1533" s="7"/>
      <c r="CL1533" s="7"/>
      <c r="CM1533" s="7"/>
      <c r="CN1533" s="7"/>
      <c r="CO1533" s="7"/>
      <c r="CP1533" s="7"/>
      <c r="CQ1533" s="7"/>
      <c r="CR1533" s="7"/>
      <c r="CS1533" s="7"/>
      <c r="CT1533" s="7"/>
      <c r="CU1533" s="7"/>
      <c r="CV1533" s="7"/>
      <c r="CW1533" s="7"/>
      <c r="CX1533" s="7"/>
      <c r="CY1533" s="7"/>
      <c r="CZ1533" s="7"/>
      <c r="DA1533" s="7"/>
      <c r="DB1533" s="7"/>
      <c r="DC1533" s="85"/>
      <c r="DD1533" s="85"/>
      <c r="DE1533" s="85"/>
      <c r="DF1533" s="85"/>
      <c r="DG1533" s="85"/>
      <c r="DH1533" s="85"/>
      <c r="DI1533" s="85"/>
      <c r="DJ1533" s="85"/>
      <c r="DK1533" s="85"/>
      <c r="DL1533" s="85"/>
      <c r="DM1533" s="85"/>
      <c r="DN1533" s="85"/>
      <c r="DO1533" s="97"/>
      <c r="DP1533" s="97"/>
      <c r="DQ1533" s="97"/>
    </row>
    <row r="1534" spans="1:121" x14ac:dyDescent="0.25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  <c r="N1534" s="9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7"/>
      <c r="CK1534" s="7"/>
      <c r="CL1534" s="7"/>
      <c r="CM1534" s="7"/>
      <c r="CN1534" s="7"/>
      <c r="CO1534" s="7"/>
      <c r="CP1534" s="7"/>
      <c r="CQ1534" s="7"/>
      <c r="CR1534" s="7"/>
      <c r="CS1534" s="7"/>
      <c r="CT1534" s="7"/>
      <c r="CU1534" s="7"/>
      <c r="CV1534" s="7"/>
      <c r="CW1534" s="7"/>
      <c r="CX1534" s="7"/>
      <c r="CY1534" s="7"/>
      <c r="CZ1534" s="7"/>
      <c r="DA1534" s="7"/>
      <c r="DB1534" s="7"/>
      <c r="DC1534" s="85"/>
      <c r="DD1534" s="85"/>
      <c r="DE1534" s="85"/>
      <c r="DF1534" s="85"/>
      <c r="DG1534" s="85"/>
      <c r="DH1534" s="85"/>
      <c r="DI1534" s="85"/>
      <c r="DJ1534" s="85"/>
      <c r="DK1534" s="85"/>
      <c r="DL1534" s="85"/>
      <c r="DM1534" s="85"/>
      <c r="DN1534" s="85"/>
      <c r="DO1534" s="97"/>
      <c r="DP1534" s="97"/>
      <c r="DQ1534" s="97"/>
    </row>
    <row r="1535" spans="1:121" x14ac:dyDescent="0.25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  <c r="N1535" s="9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7"/>
      <c r="CK1535" s="7"/>
      <c r="CL1535" s="7"/>
      <c r="CM1535" s="7"/>
      <c r="CN1535" s="7"/>
      <c r="CO1535" s="7"/>
      <c r="CP1535" s="7"/>
      <c r="CQ1535" s="7"/>
      <c r="CR1535" s="7"/>
      <c r="CS1535" s="7"/>
      <c r="CT1535" s="7"/>
      <c r="CU1535" s="7"/>
      <c r="CV1535" s="7"/>
      <c r="CW1535" s="7"/>
      <c r="CX1535" s="7"/>
      <c r="CY1535" s="7"/>
      <c r="CZ1535" s="7"/>
      <c r="DA1535" s="7"/>
      <c r="DB1535" s="7"/>
      <c r="DC1535" s="85"/>
      <c r="DD1535" s="85"/>
      <c r="DE1535" s="85"/>
      <c r="DF1535" s="85"/>
      <c r="DG1535" s="85"/>
      <c r="DH1535" s="85"/>
      <c r="DI1535" s="85"/>
      <c r="DJ1535" s="85"/>
      <c r="DK1535" s="85"/>
      <c r="DL1535" s="85"/>
      <c r="DM1535" s="85"/>
      <c r="DN1535" s="85"/>
      <c r="DO1535" s="97"/>
      <c r="DP1535" s="97"/>
      <c r="DQ1535" s="97"/>
    </row>
    <row r="1536" spans="1:121" x14ac:dyDescent="0.25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  <c r="N1536" s="9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7"/>
      <c r="CK1536" s="7"/>
      <c r="CL1536" s="7"/>
      <c r="CM1536" s="7"/>
      <c r="CN1536" s="7"/>
      <c r="CO1536" s="7"/>
      <c r="CP1536" s="7"/>
      <c r="CQ1536" s="7"/>
      <c r="CR1536" s="7"/>
      <c r="CS1536" s="7"/>
      <c r="CT1536" s="7"/>
      <c r="CU1536" s="7"/>
      <c r="CV1536" s="7"/>
      <c r="CW1536" s="7"/>
      <c r="CX1536" s="7"/>
      <c r="CY1536" s="7"/>
      <c r="CZ1536" s="7"/>
      <c r="DA1536" s="7"/>
      <c r="DB1536" s="7"/>
      <c r="DC1536" s="85"/>
      <c r="DD1536" s="85"/>
      <c r="DE1536" s="85"/>
      <c r="DF1536" s="85"/>
      <c r="DG1536" s="85"/>
      <c r="DH1536" s="85"/>
      <c r="DI1536" s="85"/>
      <c r="DJ1536" s="85"/>
      <c r="DK1536" s="85"/>
      <c r="DL1536" s="85"/>
      <c r="DM1536" s="85"/>
      <c r="DN1536" s="85"/>
      <c r="DO1536" s="97"/>
      <c r="DP1536" s="97"/>
      <c r="DQ1536" s="97"/>
    </row>
    <row r="1537" spans="1:121" x14ac:dyDescent="0.25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  <c r="N1537" s="9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7"/>
      <c r="CK1537" s="7"/>
      <c r="CL1537" s="7"/>
      <c r="CM1537" s="7"/>
      <c r="CN1537" s="7"/>
      <c r="CO1537" s="7"/>
      <c r="CP1537" s="7"/>
      <c r="CQ1537" s="7"/>
      <c r="CR1537" s="7"/>
      <c r="CS1537" s="7"/>
      <c r="CT1537" s="7"/>
      <c r="CU1537" s="7"/>
      <c r="CV1537" s="7"/>
      <c r="CW1537" s="7"/>
      <c r="CX1537" s="7"/>
      <c r="CY1537" s="7"/>
      <c r="CZ1537" s="7"/>
      <c r="DA1537" s="7"/>
      <c r="DB1537" s="7"/>
      <c r="DC1537" s="85"/>
      <c r="DD1537" s="85"/>
      <c r="DE1537" s="85"/>
      <c r="DF1537" s="85"/>
      <c r="DG1537" s="85"/>
      <c r="DH1537" s="85"/>
      <c r="DI1537" s="85"/>
      <c r="DJ1537" s="85"/>
      <c r="DK1537" s="85"/>
      <c r="DL1537" s="85"/>
      <c r="DM1537" s="85"/>
      <c r="DN1537" s="85"/>
      <c r="DO1537" s="97"/>
      <c r="DP1537" s="97"/>
      <c r="DQ1537" s="97"/>
    </row>
    <row r="1538" spans="1:121" x14ac:dyDescent="0.25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  <c r="N1538" s="9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7"/>
      <c r="CK1538" s="7"/>
      <c r="CL1538" s="7"/>
      <c r="CM1538" s="7"/>
      <c r="CN1538" s="7"/>
      <c r="CO1538" s="7"/>
      <c r="CP1538" s="7"/>
      <c r="CQ1538" s="7"/>
      <c r="CR1538" s="7"/>
      <c r="CS1538" s="7"/>
      <c r="CT1538" s="7"/>
      <c r="CU1538" s="7"/>
      <c r="CV1538" s="7"/>
      <c r="CW1538" s="7"/>
      <c r="CX1538" s="7"/>
      <c r="CY1538" s="7"/>
      <c r="CZ1538" s="7"/>
      <c r="DA1538" s="7"/>
      <c r="DB1538" s="7"/>
      <c r="DC1538" s="85"/>
      <c r="DD1538" s="85"/>
      <c r="DE1538" s="85"/>
      <c r="DF1538" s="85"/>
      <c r="DG1538" s="85"/>
      <c r="DH1538" s="85"/>
      <c r="DI1538" s="85"/>
      <c r="DJ1538" s="85"/>
      <c r="DK1538" s="85"/>
      <c r="DL1538" s="85"/>
      <c r="DM1538" s="85"/>
      <c r="DN1538" s="85"/>
      <c r="DO1538" s="97"/>
      <c r="DP1538" s="97"/>
      <c r="DQ1538" s="97"/>
    </row>
    <row r="1539" spans="1:121" x14ac:dyDescent="0.25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  <c r="N1539" s="9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7"/>
      <c r="CK1539" s="7"/>
      <c r="CL1539" s="7"/>
      <c r="CM1539" s="7"/>
      <c r="CN1539" s="7"/>
      <c r="CO1539" s="7"/>
      <c r="CP1539" s="7"/>
      <c r="CQ1539" s="7"/>
      <c r="CR1539" s="7"/>
      <c r="CS1539" s="7"/>
      <c r="CT1539" s="7"/>
      <c r="CU1539" s="7"/>
      <c r="CV1539" s="7"/>
      <c r="CW1539" s="7"/>
      <c r="CX1539" s="7"/>
      <c r="CY1539" s="7"/>
      <c r="CZ1539" s="7"/>
      <c r="DA1539" s="7"/>
      <c r="DB1539" s="7"/>
      <c r="DC1539" s="85"/>
      <c r="DD1539" s="85"/>
      <c r="DE1539" s="85"/>
      <c r="DF1539" s="85"/>
      <c r="DG1539" s="85"/>
      <c r="DH1539" s="85"/>
      <c r="DI1539" s="85"/>
      <c r="DJ1539" s="85"/>
      <c r="DK1539" s="85"/>
      <c r="DL1539" s="85"/>
      <c r="DM1539" s="85"/>
      <c r="DN1539" s="85"/>
      <c r="DO1539" s="97"/>
      <c r="DP1539" s="97"/>
      <c r="DQ1539" s="97"/>
    </row>
    <row r="1540" spans="1:121" x14ac:dyDescent="0.25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  <c r="N1540" s="9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 s="7"/>
      <c r="CO1540" s="7"/>
      <c r="CP1540" s="7"/>
      <c r="CQ1540" s="7"/>
      <c r="CR1540" s="7"/>
      <c r="CS1540" s="7"/>
      <c r="CT1540" s="7"/>
      <c r="CU1540" s="7"/>
      <c r="CV1540" s="7"/>
      <c r="CW1540" s="7"/>
      <c r="CX1540" s="7"/>
      <c r="CY1540" s="7"/>
      <c r="CZ1540" s="7"/>
      <c r="DA1540" s="7"/>
      <c r="DB1540" s="7"/>
      <c r="DC1540" s="85"/>
      <c r="DD1540" s="85"/>
      <c r="DE1540" s="85"/>
      <c r="DF1540" s="85"/>
      <c r="DG1540" s="85"/>
      <c r="DH1540" s="85"/>
      <c r="DI1540" s="85"/>
      <c r="DJ1540" s="85"/>
      <c r="DK1540" s="85"/>
      <c r="DL1540" s="85"/>
      <c r="DM1540" s="85"/>
      <c r="DN1540" s="85"/>
      <c r="DO1540" s="97"/>
      <c r="DP1540" s="97"/>
      <c r="DQ1540" s="97"/>
    </row>
    <row r="1541" spans="1:121" x14ac:dyDescent="0.25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  <c r="N1541" s="9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7"/>
      <c r="CK1541" s="7"/>
      <c r="CL1541" s="7"/>
      <c r="CM1541" s="7"/>
      <c r="CN1541" s="7"/>
      <c r="CO1541" s="7"/>
      <c r="CP1541" s="7"/>
      <c r="CQ1541" s="7"/>
      <c r="CR1541" s="7"/>
      <c r="CS1541" s="7"/>
      <c r="CT1541" s="7"/>
      <c r="CU1541" s="7"/>
      <c r="CV1541" s="7"/>
      <c r="CW1541" s="7"/>
      <c r="CX1541" s="7"/>
      <c r="CY1541" s="7"/>
      <c r="CZ1541" s="7"/>
      <c r="DA1541" s="7"/>
      <c r="DB1541" s="7"/>
      <c r="DC1541" s="85"/>
      <c r="DD1541" s="85"/>
      <c r="DE1541" s="85"/>
      <c r="DF1541" s="85"/>
      <c r="DG1541" s="85"/>
      <c r="DH1541" s="85"/>
      <c r="DI1541" s="85"/>
      <c r="DJ1541" s="85"/>
      <c r="DK1541" s="85"/>
      <c r="DL1541" s="85"/>
      <c r="DM1541" s="85"/>
      <c r="DN1541" s="85"/>
      <c r="DO1541" s="97"/>
      <c r="DP1541" s="97"/>
      <c r="DQ1541" s="97"/>
    </row>
    <row r="1542" spans="1:121" x14ac:dyDescent="0.25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  <c r="N1542" s="9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7"/>
      <c r="CK1542" s="7"/>
      <c r="CL1542" s="7"/>
      <c r="CM1542" s="7"/>
      <c r="CN1542" s="7"/>
      <c r="CO1542" s="7"/>
      <c r="CP1542" s="7"/>
      <c r="CQ1542" s="7"/>
      <c r="CR1542" s="7"/>
      <c r="CS1542" s="7"/>
      <c r="CT1542" s="7"/>
      <c r="CU1542" s="7"/>
      <c r="CV1542" s="7"/>
      <c r="CW1542" s="7"/>
      <c r="CX1542" s="7"/>
      <c r="CY1542" s="7"/>
      <c r="CZ1542" s="7"/>
      <c r="DA1542" s="7"/>
      <c r="DB1542" s="7"/>
      <c r="DC1542" s="85"/>
      <c r="DD1542" s="85"/>
      <c r="DE1542" s="85"/>
      <c r="DF1542" s="85"/>
      <c r="DG1542" s="85"/>
      <c r="DH1542" s="85"/>
      <c r="DI1542" s="85"/>
      <c r="DJ1542" s="85"/>
      <c r="DK1542" s="85"/>
      <c r="DL1542" s="85"/>
      <c r="DM1542" s="85"/>
      <c r="DN1542" s="85"/>
      <c r="DO1542" s="97"/>
      <c r="DP1542" s="97"/>
      <c r="DQ1542" s="97"/>
    </row>
    <row r="1543" spans="1:121" x14ac:dyDescent="0.25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  <c r="N1543" s="9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7"/>
      <c r="CK1543" s="7"/>
      <c r="CL1543" s="7"/>
      <c r="CM1543" s="7"/>
      <c r="CN1543" s="7"/>
      <c r="CO1543" s="7"/>
      <c r="CP1543" s="7"/>
      <c r="CQ1543" s="7"/>
      <c r="CR1543" s="7"/>
      <c r="CS1543" s="7"/>
      <c r="CT1543" s="7"/>
      <c r="CU1543" s="7"/>
      <c r="CV1543" s="7"/>
      <c r="CW1543" s="7"/>
      <c r="CX1543" s="7"/>
      <c r="CY1543" s="7"/>
      <c r="CZ1543" s="7"/>
      <c r="DA1543" s="7"/>
      <c r="DB1543" s="7"/>
      <c r="DC1543" s="85"/>
      <c r="DD1543" s="85"/>
      <c r="DE1543" s="85"/>
      <c r="DF1543" s="85"/>
      <c r="DG1543" s="85"/>
      <c r="DH1543" s="85"/>
      <c r="DI1543" s="85"/>
      <c r="DJ1543" s="85"/>
      <c r="DK1543" s="85"/>
      <c r="DL1543" s="85"/>
      <c r="DM1543" s="85"/>
      <c r="DN1543" s="85"/>
      <c r="DO1543" s="97"/>
      <c r="DP1543" s="97"/>
      <c r="DQ1543" s="97"/>
    </row>
    <row r="1544" spans="1:121" x14ac:dyDescent="0.25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9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7"/>
      <c r="CK1544" s="7"/>
      <c r="CL1544" s="7"/>
      <c r="CM1544" s="7"/>
      <c r="CN1544" s="7"/>
      <c r="CO1544" s="7"/>
      <c r="CP1544" s="7"/>
      <c r="CQ1544" s="7"/>
      <c r="CR1544" s="7"/>
      <c r="CS1544" s="7"/>
      <c r="CT1544" s="7"/>
      <c r="CU1544" s="7"/>
      <c r="CV1544" s="7"/>
      <c r="CW1544" s="7"/>
      <c r="CX1544" s="7"/>
      <c r="CY1544" s="7"/>
      <c r="CZ1544" s="7"/>
      <c r="DA1544" s="7"/>
      <c r="DB1544" s="7"/>
      <c r="DC1544" s="85"/>
      <c r="DD1544" s="85"/>
      <c r="DE1544" s="85"/>
      <c r="DF1544" s="85"/>
      <c r="DG1544" s="85"/>
      <c r="DH1544" s="85"/>
      <c r="DI1544" s="85"/>
      <c r="DJ1544" s="85"/>
      <c r="DK1544" s="85"/>
      <c r="DL1544" s="85"/>
      <c r="DM1544" s="85"/>
      <c r="DN1544" s="85"/>
      <c r="DO1544" s="97"/>
      <c r="DP1544" s="97"/>
      <c r="DQ1544" s="97"/>
    </row>
    <row r="1545" spans="1:121" x14ac:dyDescent="0.25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  <c r="N1545" s="9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7"/>
      <c r="CK1545" s="7"/>
      <c r="CL1545" s="7"/>
      <c r="CM1545" s="7"/>
      <c r="CN1545" s="7"/>
      <c r="CO1545" s="7"/>
      <c r="CP1545" s="7"/>
      <c r="CQ1545" s="7"/>
      <c r="CR1545" s="7"/>
      <c r="CS1545" s="7"/>
      <c r="CT1545" s="7"/>
      <c r="CU1545" s="7"/>
      <c r="CV1545" s="7"/>
      <c r="CW1545" s="7"/>
      <c r="CX1545" s="7"/>
      <c r="CY1545" s="7"/>
      <c r="CZ1545" s="7"/>
      <c r="DA1545" s="7"/>
      <c r="DB1545" s="7"/>
      <c r="DC1545" s="85"/>
      <c r="DD1545" s="85"/>
      <c r="DE1545" s="85"/>
      <c r="DF1545" s="85"/>
      <c r="DG1545" s="85"/>
      <c r="DH1545" s="85"/>
      <c r="DI1545" s="85"/>
      <c r="DJ1545" s="85"/>
      <c r="DK1545" s="85"/>
      <c r="DL1545" s="85"/>
      <c r="DM1545" s="85"/>
      <c r="DN1545" s="85"/>
      <c r="DO1545" s="97"/>
      <c r="DP1545" s="97"/>
      <c r="DQ1545" s="97"/>
    </row>
    <row r="1546" spans="1:121" x14ac:dyDescent="0.25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9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7"/>
      <c r="CK1546" s="7"/>
      <c r="CL1546" s="7"/>
      <c r="CM1546" s="7"/>
      <c r="CN1546" s="7"/>
      <c r="CO1546" s="7"/>
      <c r="CP1546" s="7"/>
      <c r="CQ1546" s="7"/>
      <c r="CR1546" s="7"/>
      <c r="CS1546" s="7"/>
      <c r="CT1546" s="7"/>
      <c r="CU1546" s="7"/>
      <c r="CV1546" s="7"/>
      <c r="CW1546" s="7"/>
      <c r="CX1546" s="7"/>
      <c r="CY1546" s="7"/>
      <c r="CZ1546" s="7"/>
      <c r="DA1546" s="7"/>
      <c r="DB1546" s="7"/>
      <c r="DC1546" s="85"/>
      <c r="DD1546" s="85"/>
      <c r="DE1546" s="85"/>
      <c r="DF1546" s="85"/>
      <c r="DG1546" s="85"/>
      <c r="DH1546" s="85"/>
      <c r="DI1546" s="85"/>
      <c r="DJ1546" s="85"/>
      <c r="DK1546" s="85"/>
      <c r="DL1546" s="85"/>
      <c r="DM1546" s="85"/>
      <c r="DN1546" s="85"/>
      <c r="DO1546" s="97"/>
      <c r="DP1546" s="97"/>
      <c r="DQ1546" s="97"/>
    </row>
    <row r="1547" spans="1:121" x14ac:dyDescent="0.25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  <c r="N1547" s="9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7"/>
      <c r="CK1547" s="7"/>
      <c r="CL1547" s="7"/>
      <c r="CM1547" s="7"/>
      <c r="CN1547" s="7"/>
      <c r="CO1547" s="7"/>
      <c r="CP1547" s="7"/>
      <c r="CQ1547" s="7"/>
      <c r="CR1547" s="7"/>
      <c r="CS1547" s="7"/>
      <c r="CT1547" s="7"/>
      <c r="CU1547" s="7"/>
      <c r="CV1547" s="7"/>
      <c r="CW1547" s="7"/>
      <c r="CX1547" s="7"/>
      <c r="CY1547" s="7"/>
      <c r="CZ1547" s="7"/>
      <c r="DA1547" s="7"/>
      <c r="DB1547" s="7"/>
      <c r="DC1547" s="85"/>
      <c r="DD1547" s="85"/>
      <c r="DE1547" s="85"/>
      <c r="DF1547" s="85"/>
      <c r="DG1547" s="85"/>
      <c r="DH1547" s="85"/>
      <c r="DI1547" s="85"/>
      <c r="DJ1547" s="85"/>
      <c r="DK1547" s="85"/>
      <c r="DL1547" s="85"/>
      <c r="DM1547" s="85"/>
      <c r="DN1547" s="85"/>
      <c r="DO1547" s="97"/>
      <c r="DP1547" s="97"/>
      <c r="DQ1547" s="97"/>
    </row>
    <row r="1548" spans="1:121" x14ac:dyDescent="0.25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  <c r="N1548" s="9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7"/>
      <c r="CK1548" s="7"/>
      <c r="CL1548" s="7"/>
      <c r="CM1548" s="7"/>
      <c r="CN1548" s="7"/>
      <c r="CO1548" s="7"/>
      <c r="CP1548" s="7"/>
      <c r="CQ1548" s="7"/>
      <c r="CR1548" s="7"/>
      <c r="CS1548" s="7"/>
      <c r="CT1548" s="7"/>
      <c r="CU1548" s="7"/>
      <c r="CV1548" s="7"/>
      <c r="CW1548" s="7"/>
      <c r="CX1548" s="7"/>
      <c r="CY1548" s="7"/>
      <c r="CZ1548" s="7"/>
      <c r="DA1548" s="7"/>
      <c r="DB1548" s="7"/>
      <c r="DC1548" s="85"/>
      <c r="DD1548" s="85"/>
      <c r="DE1548" s="85"/>
      <c r="DF1548" s="85"/>
      <c r="DG1548" s="85"/>
      <c r="DH1548" s="85"/>
      <c r="DI1548" s="85"/>
      <c r="DJ1548" s="85"/>
      <c r="DK1548" s="85"/>
      <c r="DL1548" s="85"/>
      <c r="DM1548" s="85"/>
      <c r="DN1548" s="85"/>
      <c r="DO1548" s="97"/>
      <c r="DP1548" s="97"/>
      <c r="DQ1548" s="97"/>
    </row>
    <row r="1549" spans="1:121" x14ac:dyDescent="0.25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  <c r="N1549" s="9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 s="7"/>
      <c r="CO1549" s="7"/>
      <c r="CP1549" s="7"/>
      <c r="CQ1549" s="7"/>
      <c r="CR1549" s="7"/>
      <c r="CS1549" s="7"/>
      <c r="CT1549" s="7"/>
      <c r="CU1549" s="7"/>
      <c r="CV1549" s="7"/>
      <c r="CW1549" s="7"/>
      <c r="CX1549" s="7"/>
      <c r="CY1549" s="7"/>
      <c r="CZ1549" s="7"/>
      <c r="DA1549" s="7"/>
      <c r="DB1549" s="7"/>
      <c r="DC1549" s="85"/>
      <c r="DD1549" s="85"/>
      <c r="DE1549" s="85"/>
      <c r="DF1549" s="85"/>
      <c r="DG1549" s="85"/>
      <c r="DH1549" s="85"/>
      <c r="DI1549" s="85"/>
      <c r="DJ1549" s="85"/>
      <c r="DK1549" s="85"/>
      <c r="DL1549" s="85"/>
      <c r="DM1549" s="85"/>
      <c r="DN1549" s="85"/>
      <c r="DO1549" s="97"/>
      <c r="DP1549" s="97"/>
      <c r="DQ1549" s="97"/>
    </row>
    <row r="1550" spans="1:121" x14ac:dyDescent="0.25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  <c r="N1550" s="9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7"/>
      <c r="CK1550" s="7"/>
      <c r="CL1550" s="7"/>
      <c r="CM1550" s="7"/>
      <c r="CN1550" s="7"/>
      <c r="CO1550" s="7"/>
      <c r="CP1550" s="7"/>
      <c r="CQ1550" s="7"/>
      <c r="CR1550" s="7"/>
      <c r="CS1550" s="7"/>
      <c r="CT1550" s="7"/>
      <c r="CU1550" s="7"/>
      <c r="CV1550" s="7"/>
      <c r="CW1550" s="7"/>
      <c r="CX1550" s="7"/>
      <c r="CY1550" s="7"/>
      <c r="CZ1550" s="7"/>
      <c r="DA1550" s="7"/>
      <c r="DB1550" s="7"/>
      <c r="DC1550" s="85"/>
      <c r="DD1550" s="85"/>
      <c r="DE1550" s="85"/>
      <c r="DF1550" s="85"/>
      <c r="DG1550" s="85"/>
      <c r="DH1550" s="85"/>
      <c r="DI1550" s="85"/>
      <c r="DJ1550" s="85"/>
      <c r="DK1550" s="85"/>
      <c r="DL1550" s="85"/>
      <c r="DM1550" s="85"/>
      <c r="DN1550" s="85"/>
      <c r="DO1550" s="97"/>
      <c r="DP1550" s="97"/>
      <c r="DQ1550" s="97"/>
    </row>
    <row r="1551" spans="1:121" x14ac:dyDescent="0.25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  <c r="N1551" s="9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7"/>
      <c r="CK1551" s="7"/>
      <c r="CL1551" s="7"/>
      <c r="CM1551" s="7"/>
      <c r="CN1551" s="7"/>
      <c r="CO1551" s="7"/>
      <c r="CP1551" s="7"/>
      <c r="CQ1551" s="7"/>
      <c r="CR1551" s="7"/>
      <c r="CS1551" s="7"/>
      <c r="CT1551" s="7"/>
      <c r="CU1551" s="7"/>
      <c r="CV1551" s="7"/>
      <c r="CW1551" s="7"/>
      <c r="CX1551" s="7"/>
      <c r="CY1551" s="7"/>
      <c r="CZ1551" s="7"/>
      <c r="DA1551" s="7"/>
      <c r="DB1551" s="7"/>
      <c r="DC1551" s="85"/>
      <c r="DD1551" s="85"/>
      <c r="DE1551" s="85"/>
      <c r="DF1551" s="85"/>
      <c r="DG1551" s="85"/>
      <c r="DH1551" s="85"/>
      <c r="DI1551" s="85"/>
      <c r="DJ1551" s="85"/>
      <c r="DK1551" s="85"/>
      <c r="DL1551" s="85"/>
      <c r="DM1551" s="85"/>
      <c r="DN1551" s="85"/>
      <c r="DO1551" s="97"/>
      <c r="DP1551" s="97"/>
      <c r="DQ1551" s="97"/>
    </row>
    <row r="1552" spans="1:121" x14ac:dyDescent="0.25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  <c r="N1552" s="9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7"/>
      <c r="CK1552" s="7"/>
      <c r="CL1552" s="7"/>
      <c r="CM1552" s="7"/>
      <c r="CN1552" s="7"/>
      <c r="CO1552" s="7"/>
      <c r="CP1552" s="7"/>
      <c r="CQ1552" s="7"/>
      <c r="CR1552" s="7"/>
      <c r="CS1552" s="7"/>
      <c r="CT1552" s="7"/>
      <c r="CU1552" s="7"/>
      <c r="CV1552" s="7"/>
      <c r="CW1552" s="7"/>
      <c r="CX1552" s="7"/>
      <c r="CY1552" s="7"/>
      <c r="CZ1552" s="7"/>
      <c r="DA1552" s="7"/>
      <c r="DB1552" s="7"/>
      <c r="DC1552" s="85"/>
      <c r="DD1552" s="85"/>
      <c r="DE1552" s="85"/>
      <c r="DF1552" s="85"/>
      <c r="DG1552" s="85"/>
      <c r="DH1552" s="85"/>
      <c r="DI1552" s="85"/>
      <c r="DJ1552" s="85"/>
      <c r="DK1552" s="85"/>
      <c r="DL1552" s="85"/>
      <c r="DM1552" s="85"/>
      <c r="DN1552" s="85"/>
      <c r="DO1552" s="97"/>
      <c r="DP1552" s="97"/>
      <c r="DQ1552" s="97"/>
    </row>
    <row r="1553" spans="1:121" x14ac:dyDescent="0.25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  <c r="N1553" s="9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7"/>
      <c r="CK1553" s="7"/>
      <c r="CL1553" s="7"/>
      <c r="CM1553" s="7"/>
      <c r="CN1553" s="7"/>
      <c r="CO1553" s="7"/>
      <c r="CP1553" s="7"/>
      <c r="CQ1553" s="7"/>
      <c r="CR1553" s="7"/>
      <c r="CS1553" s="7"/>
      <c r="CT1553" s="7"/>
      <c r="CU1553" s="7"/>
      <c r="CV1553" s="7"/>
      <c r="CW1553" s="7"/>
      <c r="CX1553" s="7"/>
      <c r="CY1553" s="7"/>
      <c r="CZ1553" s="7"/>
      <c r="DA1553" s="7"/>
      <c r="DB1553" s="7"/>
      <c r="DC1553" s="85"/>
      <c r="DD1553" s="85"/>
      <c r="DE1553" s="85"/>
      <c r="DF1553" s="85"/>
      <c r="DG1553" s="85"/>
      <c r="DH1553" s="85"/>
      <c r="DI1553" s="85"/>
      <c r="DJ1553" s="85"/>
      <c r="DK1553" s="85"/>
      <c r="DL1553" s="85"/>
      <c r="DM1553" s="85"/>
      <c r="DN1553" s="85"/>
      <c r="DO1553" s="97"/>
      <c r="DP1553" s="97"/>
      <c r="DQ1553" s="97"/>
    </row>
    <row r="1554" spans="1:121" x14ac:dyDescent="0.25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  <c r="N1554" s="9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7"/>
      <c r="CK1554" s="7"/>
      <c r="CL1554" s="7"/>
      <c r="CM1554" s="7"/>
      <c r="CN1554" s="7"/>
      <c r="CO1554" s="7"/>
      <c r="CP1554" s="7"/>
      <c r="CQ1554" s="7"/>
      <c r="CR1554" s="7"/>
      <c r="CS1554" s="7"/>
      <c r="CT1554" s="7"/>
      <c r="CU1554" s="7"/>
      <c r="CV1554" s="7"/>
      <c r="CW1554" s="7"/>
      <c r="CX1554" s="7"/>
      <c r="CY1554" s="7"/>
      <c r="CZ1554" s="7"/>
      <c r="DA1554" s="7"/>
      <c r="DB1554" s="7"/>
      <c r="DC1554" s="85"/>
      <c r="DD1554" s="85"/>
      <c r="DE1554" s="85"/>
      <c r="DF1554" s="85"/>
      <c r="DG1554" s="85"/>
      <c r="DH1554" s="85"/>
      <c r="DI1554" s="85"/>
      <c r="DJ1554" s="85"/>
      <c r="DK1554" s="85"/>
      <c r="DL1554" s="85"/>
      <c r="DM1554" s="85"/>
      <c r="DN1554" s="85"/>
      <c r="DO1554" s="97"/>
      <c r="DP1554" s="97"/>
      <c r="DQ1554" s="97"/>
    </row>
    <row r="1555" spans="1:121" x14ac:dyDescent="0.25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  <c r="N1555" s="9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7"/>
      <c r="CK1555" s="7"/>
      <c r="CL1555" s="7"/>
      <c r="CM1555" s="7"/>
      <c r="CN1555" s="7"/>
      <c r="CO1555" s="7"/>
      <c r="CP1555" s="7"/>
      <c r="CQ1555" s="7"/>
      <c r="CR1555" s="7"/>
      <c r="CS1555" s="7"/>
      <c r="CT1555" s="7"/>
      <c r="CU1555" s="7"/>
      <c r="CV1555" s="7"/>
      <c r="CW1555" s="7"/>
      <c r="CX1555" s="7"/>
      <c r="CY1555" s="7"/>
      <c r="CZ1555" s="7"/>
      <c r="DA1555" s="7"/>
      <c r="DB1555" s="7"/>
      <c r="DC1555" s="85"/>
      <c r="DD1555" s="85"/>
      <c r="DE1555" s="85"/>
      <c r="DF1555" s="85"/>
      <c r="DG1555" s="85"/>
      <c r="DH1555" s="85"/>
      <c r="DI1555" s="85"/>
      <c r="DJ1555" s="85"/>
      <c r="DK1555" s="85"/>
      <c r="DL1555" s="85"/>
      <c r="DM1555" s="85"/>
      <c r="DN1555" s="85"/>
      <c r="DO1555" s="97"/>
      <c r="DP1555" s="97"/>
      <c r="DQ1555" s="97"/>
    </row>
    <row r="1556" spans="1:121" x14ac:dyDescent="0.25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  <c r="N1556" s="9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7"/>
      <c r="CK1556" s="7"/>
      <c r="CL1556" s="7"/>
      <c r="CM1556" s="7"/>
      <c r="CN1556" s="7"/>
      <c r="CO1556" s="7"/>
      <c r="CP1556" s="7"/>
      <c r="CQ1556" s="7"/>
      <c r="CR1556" s="7"/>
      <c r="CS1556" s="7"/>
      <c r="CT1556" s="7"/>
      <c r="CU1556" s="7"/>
      <c r="CV1556" s="7"/>
      <c r="CW1556" s="7"/>
      <c r="CX1556" s="7"/>
      <c r="CY1556" s="7"/>
      <c r="CZ1556" s="7"/>
      <c r="DA1556" s="7"/>
      <c r="DB1556" s="7"/>
      <c r="DC1556" s="85"/>
      <c r="DD1556" s="85"/>
      <c r="DE1556" s="85"/>
      <c r="DF1556" s="85"/>
      <c r="DG1556" s="85"/>
      <c r="DH1556" s="85"/>
      <c r="DI1556" s="85"/>
      <c r="DJ1556" s="85"/>
      <c r="DK1556" s="85"/>
      <c r="DL1556" s="85"/>
      <c r="DM1556" s="85"/>
      <c r="DN1556" s="85"/>
      <c r="DO1556" s="97"/>
      <c r="DP1556" s="97"/>
      <c r="DQ1556" s="97"/>
    </row>
    <row r="1557" spans="1:121" x14ac:dyDescent="0.25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  <c r="N1557" s="9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 s="7"/>
      <c r="CO1557" s="7"/>
      <c r="CP1557" s="7"/>
      <c r="CQ1557" s="7"/>
      <c r="CR1557" s="7"/>
      <c r="CS1557" s="7"/>
      <c r="CT1557" s="7"/>
      <c r="CU1557" s="7"/>
      <c r="CV1557" s="7"/>
      <c r="CW1557" s="7"/>
      <c r="CX1557" s="7"/>
      <c r="CY1557" s="7"/>
      <c r="CZ1557" s="7"/>
      <c r="DA1557" s="7"/>
      <c r="DB1557" s="7"/>
      <c r="DC1557" s="85"/>
      <c r="DD1557" s="85"/>
      <c r="DE1557" s="85"/>
      <c r="DF1557" s="85"/>
      <c r="DG1557" s="85"/>
      <c r="DH1557" s="85"/>
      <c r="DI1557" s="85"/>
      <c r="DJ1557" s="85"/>
      <c r="DK1557" s="85"/>
      <c r="DL1557" s="85"/>
      <c r="DM1557" s="85"/>
      <c r="DN1557" s="85"/>
      <c r="DO1557" s="97"/>
      <c r="DP1557" s="97"/>
      <c r="DQ1557" s="97"/>
    </row>
    <row r="1558" spans="1:121" x14ac:dyDescent="0.25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9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7"/>
      <c r="CK1558" s="7"/>
      <c r="CL1558" s="7"/>
      <c r="CM1558" s="7"/>
      <c r="CN1558" s="7"/>
      <c r="CO1558" s="7"/>
      <c r="CP1558" s="7"/>
      <c r="CQ1558" s="7"/>
      <c r="CR1558" s="7"/>
      <c r="CS1558" s="7"/>
      <c r="CT1558" s="7"/>
      <c r="CU1558" s="7"/>
      <c r="CV1558" s="7"/>
      <c r="CW1558" s="7"/>
      <c r="CX1558" s="7"/>
      <c r="CY1558" s="7"/>
      <c r="CZ1558" s="7"/>
      <c r="DA1558" s="7"/>
      <c r="DB1558" s="7"/>
      <c r="DC1558" s="85"/>
      <c r="DD1558" s="85"/>
      <c r="DE1558" s="85"/>
      <c r="DF1558" s="85"/>
      <c r="DG1558" s="85"/>
      <c r="DH1558" s="85"/>
      <c r="DI1558" s="85"/>
      <c r="DJ1558" s="85"/>
      <c r="DK1558" s="85"/>
      <c r="DL1558" s="85"/>
      <c r="DM1558" s="85"/>
      <c r="DN1558" s="85"/>
      <c r="DO1558" s="97"/>
      <c r="DP1558" s="97"/>
      <c r="DQ1558" s="97"/>
    </row>
    <row r="1559" spans="1:121" x14ac:dyDescent="0.25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  <c r="N1559" s="9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7"/>
      <c r="CK1559" s="7"/>
      <c r="CL1559" s="7"/>
      <c r="CM1559" s="7"/>
      <c r="CN1559" s="7"/>
      <c r="CO1559" s="7"/>
      <c r="CP1559" s="7"/>
      <c r="CQ1559" s="7"/>
      <c r="CR1559" s="7"/>
      <c r="CS1559" s="7"/>
      <c r="CT1559" s="7"/>
      <c r="CU1559" s="7"/>
      <c r="CV1559" s="7"/>
      <c r="CW1559" s="7"/>
      <c r="CX1559" s="7"/>
      <c r="CY1559" s="7"/>
      <c r="CZ1559" s="7"/>
      <c r="DA1559" s="7"/>
      <c r="DB1559" s="7"/>
      <c r="DC1559" s="85"/>
      <c r="DD1559" s="85"/>
      <c r="DE1559" s="85"/>
      <c r="DF1559" s="85"/>
      <c r="DG1559" s="85"/>
      <c r="DH1559" s="85"/>
      <c r="DI1559" s="85"/>
      <c r="DJ1559" s="85"/>
      <c r="DK1559" s="85"/>
      <c r="DL1559" s="85"/>
      <c r="DM1559" s="85"/>
      <c r="DN1559" s="85"/>
      <c r="DO1559" s="97"/>
      <c r="DP1559" s="97"/>
      <c r="DQ1559" s="97"/>
    </row>
    <row r="1560" spans="1:121" x14ac:dyDescent="0.25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9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7"/>
      <c r="CK1560" s="7"/>
      <c r="CL1560" s="7"/>
      <c r="CM1560" s="7"/>
      <c r="CN1560" s="7"/>
      <c r="CO1560" s="7"/>
      <c r="CP1560" s="7"/>
      <c r="CQ1560" s="7"/>
      <c r="CR1560" s="7"/>
      <c r="CS1560" s="7"/>
      <c r="CT1560" s="7"/>
      <c r="CU1560" s="7"/>
      <c r="CV1560" s="7"/>
      <c r="CW1560" s="7"/>
      <c r="CX1560" s="7"/>
      <c r="CY1560" s="7"/>
      <c r="CZ1560" s="7"/>
      <c r="DA1560" s="7"/>
      <c r="DB1560" s="7"/>
      <c r="DC1560" s="85"/>
      <c r="DD1560" s="85"/>
      <c r="DE1560" s="85"/>
      <c r="DF1560" s="85"/>
      <c r="DG1560" s="85"/>
      <c r="DH1560" s="85"/>
      <c r="DI1560" s="85"/>
      <c r="DJ1560" s="85"/>
      <c r="DK1560" s="85"/>
      <c r="DL1560" s="85"/>
      <c r="DM1560" s="85"/>
      <c r="DN1560" s="85"/>
      <c r="DO1560" s="97"/>
      <c r="DP1560" s="97"/>
      <c r="DQ1560" s="97"/>
    </row>
    <row r="1561" spans="1:121" x14ac:dyDescent="0.25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  <c r="N1561" s="9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7"/>
      <c r="CK1561" s="7"/>
      <c r="CL1561" s="7"/>
      <c r="CM1561" s="7"/>
      <c r="CN1561" s="7"/>
      <c r="CO1561" s="7"/>
      <c r="CP1561" s="7"/>
      <c r="CQ1561" s="7"/>
      <c r="CR1561" s="7"/>
      <c r="CS1561" s="7"/>
      <c r="CT1561" s="7"/>
      <c r="CU1561" s="7"/>
      <c r="CV1561" s="7"/>
      <c r="CW1561" s="7"/>
      <c r="CX1561" s="7"/>
      <c r="CY1561" s="7"/>
      <c r="CZ1561" s="7"/>
      <c r="DA1561" s="7"/>
      <c r="DB1561" s="7"/>
      <c r="DC1561" s="85"/>
      <c r="DD1561" s="85"/>
      <c r="DE1561" s="85"/>
      <c r="DF1561" s="85"/>
      <c r="DG1561" s="85"/>
      <c r="DH1561" s="85"/>
      <c r="DI1561" s="85"/>
      <c r="DJ1561" s="85"/>
      <c r="DK1561" s="85"/>
      <c r="DL1561" s="85"/>
      <c r="DM1561" s="85"/>
      <c r="DN1561" s="85"/>
      <c r="DO1561" s="97"/>
      <c r="DP1561" s="97"/>
      <c r="DQ1561" s="97"/>
    </row>
    <row r="1562" spans="1:121" x14ac:dyDescent="0.25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  <c r="N1562" s="9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7"/>
      <c r="CK1562" s="7"/>
      <c r="CL1562" s="7"/>
      <c r="CM1562" s="7"/>
      <c r="CN1562" s="7"/>
      <c r="CO1562" s="7"/>
      <c r="CP1562" s="7"/>
      <c r="CQ1562" s="7"/>
      <c r="CR1562" s="7"/>
      <c r="CS1562" s="7"/>
      <c r="CT1562" s="7"/>
      <c r="CU1562" s="7"/>
      <c r="CV1562" s="7"/>
      <c r="CW1562" s="7"/>
      <c r="CX1562" s="7"/>
      <c r="CY1562" s="7"/>
      <c r="CZ1562" s="7"/>
      <c r="DA1562" s="7"/>
      <c r="DB1562" s="7"/>
      <c r="DC1562" s="85"/>
      <c r="DD1562" s="85"/>
      <c r="DE1562" s="85"/>
      <c r="DF1562" s="85"/>
      <c r="DG1562" s="85"/>
      <c r="DH1562" s="85"/>
      <c r="DI1562" s="85"/>
      <c r="DJ1562" s="85"/>
      <c r="DK1562" s="85"/>
      <c r="DL1562" s="85"/>
      <c r="DM1562" s="85"/>
      <c r="DN1562" s="85"/>
      <c r="DO1562" s="97"/>
      <c r="DP1562" s="97"/>
      <c r="DQ1562" s="97"/>
    </row>
    <row r="1563" spans="1:121" x14ac:dyDescent="0.25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  <c r="N1563" s="9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7"/>
      <c r="CK1563" s="7"/>
      <c r="CL1563" s="7"/>
      <c r="CM1563" s="7"/>
      <c r="CN1563" s="7"/>
      <c r="CO1563" s="7"/>
      <c r="CP1563" s="7"/>
      <c r="CQ1563" s="7"/>
      <c r="CR1563" s="7"/>
      <c r="CS1563" s="7"/>
      <c r="CT1563" s="7"/>
      <c r="CU1563" s="7"/>
      <c r="CV1563" s="7"/>
      <c r="CW1563" s="7"/>
      <c r="CX1563" s="7"/>
      <c r="CY1563" s="7"/>
      <c r="CZ1563" s="7"/>
      <c r="DA1563" s="7"/>
      <c r="DB1563" s="7"/>
      <c r="DC1563" s="85"/>
      <c r="DD1563" s="85"/>
      <c r="DE1563" s="85"/>
      <c r="DF1563" s="85"/>
      <c r="DG1563" s="85"/>
      <c r="DH1563" s="85"/>
      <c r="DI1563" s="85"/>
      <c r="DJ1563" s="85"/>
      <c r="DK1563" s="85"/>
      <c r="DL1563" s="85"/>
      <c r="DM1563" s="85"/>
      <c r="DN1563" s="85"/>
      <c r="DO1563" s="97"/>
      <c r="DP1563" s="97"/>
      <c r="DQ1563" s="97"/>
    </row>
    <row r="1564" spans="1:121" x14ac:dyDescent="0.25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  <c r="N1564" s="9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7"/>
      <c r="CK1564" s="7"/>
      <c r="CL1564" s="7"/>
      <c r="CM1564" s="7"/>
      <c r="CN1564" s="7"/>
      <c r="CO1564" s="7"/>
      <c r="CP1564" s="7"/>
      <c r="CQ1564" s="7"/>
      <c r="CR1564" s="7"/>
      <c r="CS1564" s="7"/>
      <c r="CT1564" s="7"/>
      <c r="CU1564" s="7"/>
      <c r="CV1564" s="7"/>
      <c r="CW1564" s="7"/>
      <c r="CX1564" s="7"/>
      <c r="CY1564" s="7"/>
      <c r="CZ1564" s="7"/>
      <c r="DA1564" s="7"/>
      <c r="DB1564" s="7"/>
      <c r="DC1564" s="85"/>
      <c r="DD1564" s="85"/>
      <c r="DE1564" s="85"/>
      <c r="DF1564" s="85"/>
      <c r="DG1564" s="85"/>
      <c r="DH1564" s="85"/>
      <c r="DI1564" s="85"/>
      <c r="DJ1564" s="85"/>
      <c r="DK1564" s="85"/>
      <c r="DL1564" s="85"/>
      <c r="DM1564" s="85"/>
      <c r="DN1564" s="85"/>
      <c r="DO1564" s="97"/>
      <c r="DP1564" s="97"/>
      <c r="DQ1564" s="97"/>
    </row>
    <row r="1565" spans="1:121" x14ac:dyDescent="0.25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  <c r="N1565" s="9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7"/>
      <c r="CK1565" s="7"/>
      <c r="CL1565" s="7"/>
      <c r="CM1565" s="7"/>
      <c r="CN1565" s="7"/>
      <c r="CO1565" s="7"/>
      <c r="CP1565" s="7"/>
      <c r="CQ1565" s="7"/>
      <c r="CR1565" s="7"/>
      <c r="CS1565" s="7"/>
      <c r="CT1565" s="7"/>
      <c r="CU1565" s="7"/>
      <c r="CV1565" s="7"/>
      <c r="CW1565" s="7"/>
      <c r="CX1565" s="7"/>
      <c r="CY1565" s="7"/>
      <c r="CZ1565" s="7"/>
      <c r="DA1565" s="7"/>
      <c r="DB1565" s="7"/>
      <c r="DC1565" s="85"/>
      <c r="DD1565" s="85"/>
      <c r="DE1565" s="85"/>
      <c r="DF1565" s="85"/>
      <c r="DG1565" s="85"/>
      <c r="DH1565" s="85"/>
      <c r="DI1565" s="85"/>
      <c r="DJ1565" s="85"/>
      <c r="DK1565" s="85"/>
      <c r="DL1565" s="85"/>
      <c r="DM1565" s="85"/>
      <c r="DN1565" s="85"/>
      <c r="DO1565" s="97"/>
      <c r="DP1565" s="97"/>
      <c r="DQ1565" s="97"/>
    </row>
    <row r="1566" spans="1:121" x14ac:dyDescent="0.25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  <c r="N1566" s="9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7"/>
      <c r="CK1566" s="7"/>
      <c r="CL1566" s="7"/>
      <c r="CM1566" s="7"/>
      <c r="CN1566" s="7"/>
      <c r="CO1566" s="7"/>
      <c r="CP1566" s="7"/>
      <c r="CQ1566" s="7"/>
      <c r="CR1566" s="7"/>
      <c r="CS1566" s="7"/>
      <c r="CT1566" s="7"/>
      <c r="CU1566" s="7"/>
      <c r="CV1566" s="7"/>
      <c r="CW1566" s="7"/>
      <c r="CX1566" s="7"/>
      <c r="CY1566" s="7"/>
      <c r="CZ1566" s="7"/>
      <c r="DA1566" s="7"/>
      <c r="DB1566" s="7"/>
      <c r="DC1566" s="85"/>
      <c r="DD1566" s="85"/>
      <c r="DE1566" s="85"/>
      <c r="DF1566" s="85"/>
      <c r="DG1566" s="85"/>
      <c r="DH1566" s="85"/>
      <c r="DI1566" s="85"/>
      <c r="DJ1566" s="85"/>
      <c r="DK1566" s="85"/>
      <c r="DL1566" s="85"/>
      <c r="DM1566" s="85"/>
      <c r="DN1566" s="85"/>
      <c r="DO1566" s="97"/>
      <c r="DP1566" s="97"/>
      <c r="DQ1566" s="97"/>
    </row>
    <row r="1567" spans="1:121" x14ac:dyDescent="0.25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  <c r="N1567" s="9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7"/>
      <c r="CK1567" s="7"/>
      <c r="CL1567" s="7"/>
      <c r="CM1567" s="7"/>
      <c r="CN1567" s="7"/>
      <c r="CO1567" s="7"/>
      <c r="CP1567" s="7"/>
      <c r="CQ1567" s="7"/>
      <c r="CR1567" s="7"/>
      <c r="CS1567" s="7"/>
      <c r="CT1567" s="7"/>
      <c r="CU1567" s="7"/>
      <c r="CV1567" s="7"/>
      <c r="CW1567" s="7"/>
      <c r="CX1567" s="7"/>
      <c r="CY1567" s="7"/>
      <c r="CZ1567" s="7"/>
      <c r="DA1567" s="7"/>
      <c r="DB1567" s="7"/>
      <c r="DC1567" s="85"/>
      <c r="DD1567" s="85"/>
      <c r="DE1567" s="85"/>
      <c r="DF1567" s="85"/>
      <c r="DG1567" s="85"/>
      <c r="DH1567" s="85"/>
      <c r="DI1567" s="85"/>
      <c r="DJ1567" s="85"/>
      <c r="DK1567" s="85"/>
      <c r="DL1567" s="85"/>
      <c r="DM1567" s="85"/>
      <c r="DN1567" s="85"/>
      <c r="DO1567" s="97"/>
      <c r="DP1567" s="97"/>
      <c r="DQ1567" s="97"/>
    </row>
    <row r="1568" spans="1:121" x14ac:dyDescent="0.25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  <c r="N1568" s="9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7"/>
      <c r="CK1568" s="7"/>
      <c r="CL1568" s="7"/>
      <c r="CM1568" s="7"/>
      <c r="CN1568" s="7"/>
      <c r="CO1568" s="7"/>
      <c r="CP1568" s="7"/>
      <c r="CQ1568" s="7"/>
      <c r="CR1568" s="7"/>
      <c r="CS1568" s="7"/>
      <c r="CT1568" s="7"/>
      <c r="CU1568" s="7"/>
      <c r="CV1568" s="7"/>
      <c r="CW1568" s="7"/>
      <c r="CX1568" s="7"/>
      <c r="CY1568" s="7"/>
      <c r="CZ1568" s="7"/>
      <c r="DA1568" s="7"/>
      <c r="DB1568" s="7"/>
      <c r="DC1568" s="85"/>
      <c r="DD1568" s="85"/>
      <c r="DE1568" s="85"/>
      <c r="DF1568" s="85"/>
      <c r="DG1568" s="85"/>
      <c r="DH1568" s="85"/>
      <c r="DI1568" s="85"/>
      <c r="DJ1568" s="85"/>
      <c r="DK1568" s="85"/>
      <c r="DL1568" s="85"/>
      <c r="DM1568" s="85"/>
      <c r="DN1568" s="85"/>
      <c r="DO1568" s="97"/>
      <c r="DP1568" s="97"/>
      <c r="DQ1568" s="97"/>
    </row>
    <row r="1569" spans="1:121" x14ac:dyDescent="0.25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  <c r="N1569" s="9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7"/>
      <c r="CK1569" s="7"/>
      <c r="CL1569" s="7"/>
      <c r="CM1569" s="7"/>
      <c r="CN1569" s="7"/>
      <c r="CO1569" s="7"/>
      <c r="CP1569" s="7"/>
      <c r="CQ1569" s="7"/>
      <c r="CR1569" s="7"/>
      <c r="CS1569" s="7"/>
      <c r="CT1569" s="7"/>
      <c r="CU1569" s="7"/>
      <c r="CV1569" s="7"/>
      <c r="CW1569" s="7"/>
      <c r="CX1569" s="7"/>
      <c r="CY1569" s="7"/>
      <c r="CZ1569" s="7"/>
      <c r="DA1569" s="7"/>
      <c r="DB1569" s="7"/>
      <c r="DC1569" s="85"/>
      <c r="DD1569" s="85"/>
      <c r="DE1569" s="85"/>
      <c r="DF1569" s="85"/>
      <c r="DG1569" s="85"/>
      <c r="DH1569" s="85"/>
      <c r="DI1569" s="85"/>
      <c r="DJ1569" s="85"/>
      <c r="DK1569" s="85"/>
      <c r="DL1569" s="85"/>
      <c r="DM1569" s="85"/>
      <c r="DN1569" s="85"/>
      <c r="DO1569" s="97"/>
      <c r="DP1569" s="97"/>
      <c r="DQ1569" s="97"/>
    </row>
    <row r="1570" spans="1:121" x14ac:dyDescent="0.25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  <c r="N1570" s="9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7"/>
      <c r="CK1570" s="7"/>
      <c r="CL1570" s="7"/>
      <c r="CM1570" s="7"/>
      <c r="CN1570" s="7"/>
      <c r="CO1570" s="7"/>
      <c r="CP1570" s="7"/>
      <c r="CQ1570" s="7"/>
      <c r="CR1570" s="7"/>
      <c r="CS1570" s="7"/>
      <c r="CT1570" s="7"/>
      <c r="CU1570" s="7"/>
      <c r="CV1570" s="7"/>
      <c r="CW1570" s="7"/>
      <c r="CX1570" s="7"/>
      <c r="CY1570" s="7"/>
      <c r="CZ1570" s="7"/>
      <c r="DA1570" s="7"/>
      <c r="DB1570" s="7"/>
      <c r="DC1570" s="85"/>
      <c r="DD1570" s="85"/>
      <c r="DE1570" s="85"/>
      <c r="DF1570" s="85"/>
      <c r="DG1570" s="85"/>
      <c r="DH1570" s="85"/>
      <c r="DI1570" s="85"/>
      <c r="DJ1570" s="85"/>
      <c r="DK1570" s="85"/>
      <c r="DL1570" s="85"/>
      <c r="DM1570" s="85"/>
      <c r="DN1570" s="85"/>
      <c r="DO1570" s="97"/>
      <c r="DP1570" s="97"/>
      <c r="DQ1570" s="97"/>
    </row>
    <row r="1571" spans="1:121" x14ac:dyDescent="0.25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  <c r="N1571" s="9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 s="7"/>
      <c r="CO1571" s="7"/>
      <c r="CP1571" s="7"/>
      <c r="CQ1571" s="7"/>
      <c r="CR1571" s="7"/>
      <c r="CS1571" s="7"/>
      <c r="CT1571" s="7"/>
      <c r="CU1571" s="7"/>
      <c r="CV1571" s="7"/>
      <c r="CW1571" s="7"/>
      <c r="CX1571" s="7"/>
      <c r="CY1571" s="7"/>
      <c r="CZ1571" s="7"/>
      <c r="DA1571" s="7"/>
      <c r="DB1571" s="7"/>
      <c r="DC1571" s="85"/>
      <c r="DD1571" s="85"/>
      <c r="DE1571" s="85"/>
      <c r="DF1571" s="85"/>
      <c r="DG1571" s="85"/>
      <c r="DH1571" s="85"/>
      <c r="DI1571" s="85"/>
      <c r="DJ1571" s="85"/>
      <c r="DK1571" s="85"/>
      <c r="DL1571" s="85"/>
      <c r="DM1571" s="85"/>
      <c r="DN1571" s="85"/>
      <c r="DO1571" s="97"/>
      <c r="DP1571" s="97"/>
      <c r="DQ1571" s="97"/>
    </row>
    <row r="1572" spans="1:121" x14ac:dyDescent="0.25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9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 s="7"/>
      <c r="CO1572" s="7"/>
      <c r="CP1572" s="7"/>
      <c r="CQ1572" s="7"/>
      <c r="CR1572" s="7"/>
      <c r="CS1572" s="7"/>
      <c r="CT1572" s="7"/>
      <c r="CU1572" s="7"/>
      <c r="CV1572" s="7"/>
      <c r="CW1572" s="7"/>
      <c r="CX1572" s="7"/>
      <c r="CY1572" s="7"/>
      <c r="CZ1572" s="7"/>
      <c r="DA1572" s="7"/>
      <c r="DB1572" s="7"/>
      <c r="DC1572" s="85"/>
      <c r="DD1572" s="85"/>
      <c r="DE1572" s="85"/>
      <c r="DF1572" s="85"/>
      <c r="DG1572" s="85"/>
      <c r="DH1572" s="85"/>
      <c r="DI1572" s="85"/>
      <c r="DJ1572" s="85"/>
      <c r="DK1572" s="85"/>
      <c r="DL1572" s="85"/>
      <c r="DM1572" s="85"/>
      <c r="DN1572" s="85"/>
      <c r="DO1572" s="97"/>
      <c r="DP1572" s="97"/>
      <c r="DQ1572" s="97"/>
    </row>
    <row r="1573" spans="1:121" x14ac:dyDescent="0.25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  <c r="N1573" s="9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7"/>
      <c r="CK1573" s="7"/>
      <c r="CL1573" s="7"/>
      <c r="CM1573" s="7"/>
      <c r="CN1573" s="7"/>
      <c r="CO1573" s="7"/>
      <c r="CP1573" s="7"/>
      <c r="CQ1573" s="7"/>
      <c r="CR1573" s="7"/>
      <c r="CS1573" s="7"/>
      <c r="CT1573" s="7"/>
      <c r="CU1573" s="7"/>
      <c r="CV1573" s="7"/>
      <c r="CW1573" s="7"/>
      <c r="CX1573" s="7"/>
      <c r="CY1573" s="7"/>
      <c r="CZ1573" s="7"/>
      <c r="DA1573" s="7"/>
      <c r="DB1573" s="7"/>
      <c r="DC1573" s="85"/>
      <c r="DD1573" s="85"/>
      <c r="DE1573" s="85"/>
      <c r="DF1573" s="85"/>
      <c r="DG1573" s="85"/>
      <c r="DH1573" s="85"/>
      <c r="DI1573" s="85"/>
      <c r="DJ1573" s="85"/>
      <c r="DK1573" s="85"/>
      <c r="DL1573" s="85"/>
      <c r="DM1573" s="85"/>
      <c r="DN1573" s="85"/>
      <c r="DO1573" s="97"/>
      <c r="DP1573" s="97"/>
      <c r="DQ1573" s="97"/>
    </row>
    <row r="1574" spans="1:121" x14ac:dyDescent="0.25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9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7"/>
      <c r="CK1574" s="7"/>
      <c r="CL1574" s="7"/>
      <c r="CM1574" s="7"/>
      <c r="CN1574" s="7"/>
      <c r="CO1574" s="7"/>
      <c r="CP1574" s="7"/>
      <c r="CQ1574" s="7"/>
      <c r="CR1574" s="7"/>
      <c r="CS1574" s="7"/>
      <c r="CT1574" s="7"/>
      <c r="CU1574" s="7"/>
      <c r="CV1574" s="7"/>
      <c r="CW1574" s="7"/>
      <c r="CX1574" s="7"/>
      <c r="CY1574" s="7"/>
      <c r="CZ1574" s="7"/>
      <c r="DA1574" s="7"/>
      <c r="DB1574" s="7"/>
      <c r="DC1574" s="85"/>
      <c r="DD1574" s="85"/>
      <c r="DE1574" s="85"/>
      <c r="DF1574" s="85"/>
      <c r="DG1574" s="85"/>
      <c r="DH1574" s="85"/>
      <c r="DI1574" s="85"/>
      <c r="DJ1574" s="85"/>
      <c r="DK1574" s="85"/>
      <c r="DL1574" s="85"/>
      <c r="DM1574" s="85"/>
      <c r="DN1574" s="85"/>
      <c r="DO1574" s="97"/>
      <c r="DP1574" s="97"/>
      <c r="DQ1574" s="97"/>
    </row>
    <row r="1575" spans="1:121" x14ac:dyDescent="0.25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  <c r="N1575" s="9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7"/>
      <c r="CK1575" s="7"/>
      <c r="CL1575" s="7"/>
      <c r="CM1575" s="7"/>
      <c r="CN1575" s="7"/>
      <c r="CO1575" s="7"/>
      <c r="CP1575" s="7"/>
      <c r="CQ1575" s="7"/>
      <c r="CR1575" s="7"/>
      <c r="CS1575" s="7"/>
      <c r="CT1575" s="7"/>
      <c r="CU1575" s="7"/>
      <c r="CV1575" s="7"/>
      <c r="CW1575" s="7"/>
      <c r="CX1575" s="7"/>
      <c r="CY1575" s="7"/>
      <c r="CZ1575" s="7"/>
      <c r="DA1575" s="7"/>
      <c r="DB1575" s="7"/>
      <c r="DC1575" s="85"/>
      <c r="DD1575" s="85"/>
      <c r="DE1575" s="85"/>
      <c r="DF1575" s="85"/>
      <c r="DG1575" s="85"/>
      <c r="DH1575" s="85"/>
      <c r="DI1575" s="85"/>
      <c r="DJ1575" s="85"/>
      <c r="DK1575" s="85"/>
      <c r="DL1575" s="85"/>
      <c r="DM1575" s="85"/>
      <c r="DN1575" s="85"/>
      <c r="DO1575" s="97"/>
      <c r="DP1575" s="97"/>
      <c r="DQ1575" s="97"/>
    </row>
    <row r="1576" spans="1:121" x14ac:dyDescent="0.25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  <c r="N1576" s="9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7"/>
      <c r="CK1576" s="7"/>
      <c r="CL1576" s="7"/>
      <c r="CM1576" s="7"/>
      <c r="CN1576" s="7"/>
      <c r="CO1576" s="7"/>
      <c r="CP1576" s="7"/>
      <c r="CQ1576" s="7"/>
      <c r="CR1576" s="7"/>
      <c r="CS1576" s="7"/>
      <c r="CT1576" s="7"/>
      <c r="CU1576" s="7"/>
      <c r="CV1576" s="7"/>
      <c r="CW1576" s="7"/>
      <c r="CX1576" s="7"/>
      <c r="CY1576" s="7"/>
      <c r="CZ1576" s="7"/>
      <c r="DA1576" s="7"/>
      <c r="DB1576" s="7"/>
      <c r="DC1576" s="85"/>
      <c r="DD1576" s="85"/>
      <c r="DE1576" s="85"/>
      <c r="DF1576" s="85"/>
      <c r="DG1576" s="85"/>
      <c r="DH1576" s="85"/>
      <c r="DI1576" s="85"/>
      <c r="DJ1576" s="85"/>
      <c r="DK1576" s="85"/>
      <c r="DL1576" s="85"/>
      <c r="DM1576" s="85"/>
      <c r="DN1576" s="85"/>
      <c r="DO1576" s="97"/>
      <c r="DP1576" s="97"/>
      <c r="DQ1576" s="97"/>
    </row>
    <row r="1577" spans="1:121" x14ac:dyDescent="0.25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  <c r="N1577" s="9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7"/>
      <c r="CK1577" s="7"/>
      <c r="CL1577" s="7"/>
      <c r="CM1577" s="7"/>
      <c r="CN1577" s="7"/>
      <c r="CO1577" s="7"/>
      <c r="CP1577" s="7"/>
      <c r="CQ1577" s="7"/>
      <c r="CR1577" s="7"/>
      <c r="CS1577" s="7"/>
      <c r="CT1577" s="7"/>
      <c r="CU1577" s="7"/>
      <c r="CV1577" s="7"/>
      <c r="CW1577" s="7"/>
      <c r="CX1577" s="7"/>
      <c r="CY1577" s="7"/>
      <c r="CZ1577" s="7"/>
      <c r="DA1577" s="7"/>
      <c r="DB1577" s="7"/>
      <c r="DC1577" s="85"/>
      <c r="DD1577" s="85"/>
      <c r="DE1577" s="85"/>
      <c r="DF1577" s="85"/>
      <c r="DG1577" s="85"/>
      <c r="DH1577" s="85"/>
      <c r="DI1577" s="85"/>
      <c r="DJ1577" s="85"/>
      <c r="DK1577" s="85"/>
      <c r="DL1577" s="85"/>
      <c r="DM1577" s="85"/>
      <c r="DN1577" s="85"/>
      <c r="DO1577" s="97"/>
      <c r="DP1577" s="97"/>
      <c r="DQ1577" s="97"/>
    </row>
    <row r="1578" spans="1:121" x14ac:dyDescent="0.25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  <c r="N1578" s="9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7"/>
      <c r="CK1578" s="7"/>
      <c r="CL1578" s="7"/>
      <c r="CM1578" s="7"/>
      <c r="CN1578" s="7"/>
      <c r="CO1578" s="7"/>
      <c r="CP1578" s="7"/>
      <c r="CQ1578" s="7"/>
      <c r="CR1578" s="7"/>
      <c r="CS1578" s="7"/>
      <c r="CT1578" s="7"/>
      <c r="CU1578" s="7"/>
      <c r="CV1578" s="7"/>
      <c r="CW1578" s="7"/>
      <c r="CX1578" s="7"/>
      <c r="CY1578" s="7"/>
      <c r="CZ1578" s="7"/>
      <c r="DA1578" s="7"/>
      <c r="DB1578" s="7"/>
      <c r="DC1578" s="85"/>
      <c r="DD1578" s="85"/>
      <c r="DE1578" s="85"/>
      <c r="DF1578" s="85"/>
      <c r="DG1578" s="85"/>
      <c r="DH1578" s="85"/>
      <c r="DI1578" s="85"/>
      <c r="DJ1578" s="85"/>
      <c r="DK1578" s="85"/>
      <c r="DL1578" s="85"/>
      <c r="DM1578" s="85"/>
      <c r="DN1578" s="85"/>
      <c r="DO1578" s="97"/>
      <c r="DP1578" s="97"/>
      <c r="DQ1578" s="97"/>
    </row>
    <row r="1579" spans="1:121" x14ac:dyDescent="0.25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  <c r="N1579" s="9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7"/>
      <c r="CK1579" s="7"/>
      <c r="CL1579" s="7"/>
      <c r="CM1579" s="7"/>
      <c r="CN1579" s="7"/>
      <c r="CO1579" s="7"/>
      <c r="CP1579" s="7"/>
      <c r="CQ1579" s="7"/>
      <c r="CR1579" s="7"/>
      <c r="CS1579" s="7"/>
      <c r="CT1579" s="7"/>
      <c r="CU1579" s="7"/>
      <c r="CV1579" s="7"/>
      <c r="CW1579" s="7"/>
      <c r="CX1579" s="7"/>
      <c r="CY1579" s="7"/>
      <c r="CZ1579" s="7"/>
      <c r="DA1579" s="7"/>
      <c r="DB1579" s="7"/>
      <c r="DC1579" s="85"/>
      <c r="DD1579" s="85"/>
      <c r="DE1579" s="85"/>
      <c r="DF1579" s="85"/>
      <c r="DG1579" s="85"/>
      <c r="DH1579" s="85"/>
      <c r="DI1579" s="85"/>
      <c r="DJ1579" s="85"/>
      <c r="DK1579" s="85"/>
      <c r="DL1579" s="85"/>
      <c r="DM1579" s="85"/>
      <c r="DN1579" s="85"/>
      <c r="DO1579" s="97"/>
      <c r="DP1579" s="97"/>
      <c r="DQ1579" s="97"/>
    </row>
    <row r="1580" spans="1:121" x14ac:dyDescent="0.25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  <c r="N1580" s="9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 s="7"/>
      <c r="CO1580" s="7"/>
      <c r="CP1580" s="7"/>
      <c r="CQ1580" s="7"/>
      <c r="CR1580" s="7"/>
      <c r="CS1580" s="7"/>
      <c r="CT1580" s="7"/>
      <c r="CU1580" s="7"/>
      <c r="CV1580" s="7"/>
      <c r="CW1580" s="7"/>
      <c r="CX1580" s="7"/>
      <c r="CY1580" s="7"/>
      <c r="CZ1580" s="7"/>
      <c r="DA1580" s="7"/>
      <c r="DB1580" s="7"/>
      <c r="DC1580" s="85"/>
      <c r="DD1580" s="85"/>
      <c r="DE1580" s="85"/>
      <c r="DF1580" s="85"/>
      <c r="DG1580" s="85"/>
      <c r="DH1580" s="85"/>
      <c r="DI1580" s="85"/>
      <c r="DJ1580" s="85"/>
      <c r="DK1580" s="85"/>
      <c r="DL1580" s="85"/>
      <c r="DM1580" s="85"/>
      <c r="DN1580" s="85"/>
      <c r="DO1580" s="97"/>
      <c r="DP1580" s="97"/>
      <c r="DQ1580" s="97"/>
    </row>
    <row r="1581" spans="1:121" x14ac:dyDescent="0.25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9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 s="7"/>
      <c r="CO1581" s="7"/>
      <c r="CP1581" s="7"/>
      <c r="CQ1581" s="7"/>
      <c r="CR1581" s="7"/>
      <c r="CS1581" s="7"/>
      <c r="CT1581" s="7"/>
      <c r="CU1581" s="7"/>
      <c r="CV1581" s="7"/>
      <c r="CW1581" s="7"/>
      <c r="CX1581" s="7"/>
      <c r="CY1581" s="7"/>
      <c r="CZ1581" s="7"/>
      <c r="DA1581" s="7"/>
      <c r="DB1581" s="7"/>
      <c r="DC1581" s="85"/>
      <c r="DD1581" s="85"/>
      <c r="DE1581" s="85"/>
      <c r="DF1581" s="85"/>
      <c r="DG1581" s="85"/>
      <c r="DH1581" s="85"/>
      <c r="DI1581" s="85"/>
      <c r="DJ1581" s="85"/>
      <c r="DK1581" s="85"/>
      <c r="DL1581" s="85"/>
      <c r="DM1581" s="85"/>
      <c r="DN1581" s="85"/>
      <c r="DO1581" s="97"/>
      <c r="DP1581" s="97"/>
      <c r="DQ1581" s="97"/>
    </row>
    <row r="1582" spans="1:121" x14ac:dyDescent="0.25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  <c r="N1582" s="9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7"/>
      <c r="CK1582" s="7"/>
      <c r="CL1582" s="7"/>
      <c r="CM1582" s="7"/>
      <c r="CN1582" s="7"/>
      <c r="CO1582" s="7"/>
      <c r="CP1582" s="7"/>
      <c r="CQ1582" s="7"/>
      <c r="CR1582" s="7"/>
      <c r="CS1582" s="7"/>
      <c r="CT1582" s="7"/>
      <c r="CU1582" s="7"/>
      <c r="CV1582" s="7"/>
      <c r="CW1582" s="7"/>
      <c r="CX1582" s="7"/>
      <c r="CY1582" s="7"/>
      <c r="CZ1582" s="7"/>
      <c r="DA1582" s="7"/>
      <c r="DB1582" s="7"/>
      <c r="DC1582" s="85"/>
      <c r="DD1582" s="85"/>
      <c r="DE1582" s="85"/>
      <c r="DF1582" s="85"/>
      <c r="DG1582" s="85"/>
      <c r="DH1582" s="85"/>
      <c r="DI1582" s="85"/>
      <c r="DJ1582" s="85"/>
      <c r="DK1582" s="85"/>
      <c r="DL1582" s="85"/>
      <c r="DM1582" s="85"/>
      <c r="DN1582" s="85"/>
      <c r="DO1582" s="97"/>
      <c r="DP1582" s="97"/>
      <c r="DQ1582" s="97"/>
    </row>
    <row r="1583" spans="1:121" x14ac:dyDescent="0.25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  <c r="N1583" s="9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  <c r="BZ1583" s="7"/>
      <c r="CA1583" s="7"/>
      <c r="CB1583" s="7"/>
      <c r="CC1583" s="7"/>
      <c r="CD1583" s="7"/>
      <c r="CE1583" s="7"/>
      <c r="CF1583" s="7"/>
      <c r="CG1583" s="7"/>
      <c r="CH1583" s="7"/>
      <c r="CI1583" s="7"/>
      <c r="CJ1583" s="7"/>
      <c r="CK1583" s="7"/>
      <c r="CL1583" s="7"/>
      <c r="CM1583" s="7"/>
      <c r="CN1583" s="7"/>
      <c r="CO1583" s="7"/>
      <c r="CP1583" s="7"/>
      <c r="CQ1583" s="7"/>
      <c r="CR1583" s="7"/>
      <c r="CS1583" s="7"/>
      <c r="CT1583" s="7"/>
      <c r="CU1583" s="7"/>
      <c r="CV1583" s="7"/>
      <c r="CW1583" s="7"/>
      <c r="CX1583" s="7"/>
      <c r="CY1583" s="7"/>
      <c r="CZ1583" s="7"/>
      <c r="DA1583" s="7"/>
      <c r="DB1583" s="7"/>
      <c r="DC1583" s="85"/>
      <c r="DD1583" s="85"/>
      <c r="DE1583" s="85"/>
      <c r="DF1583" s="85"/>
      <c r="DG1583" s="85"/>
      <c r="DH1583" s="85"/>
      <c r="DI1583" s="85"/>
      <c r="DJ1583" s="85"/>
      <c r="DK1583" s="85"/>
      <c r="DL1583" s="85"/>
      <c r="DM1583" s="85"/>
      <c r="DN1583" s="85"/>
      <c r="DO1583" s="97"/>
      <c r="DP1583" s="97"/>
      <c r="DQ1583" s="97"/>
    </row>
    <row r="1584" spans="1:121" x14ac:dyDescent="0.25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  <c r="N1584" s="9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  <c r="BZ1584" s="7"/>
      <c r="CA1584" s="7"/>
      <c r="CB1584" s="7"/>
      <c r="CC1584" s="7"/>
      <c r="CD1584" s="7"/>
      <c r="CE1584" s="7"/>
      <c r="CF1584" s="7"/>
      <c r="CG1584" s="7"/>
      <c r="CH1584" s="7"/>
      <c r="CI1584" s="7"/>
      <c r="CJ1584" s="7"/>
      <c r="CK1584" s="7"/>
      <c r="CL1584" s="7"/>
      <c r="CM1584" s="7"/>
      <c r="CN1584" s="7"/>
      <c r="CO1584" s="7"/>
      <c r="CP1584" s="7"/>
      <c r="CQ1584" s="7"/>
      <c r="CR1584" s="7"/>
      <c r="CS1584" s="7"/>
      <c r="CT1584" s="7"/>
      <c r="CU1584" s="7"/>
      <c r="CV1584" s="7"/>
      <c r="CW1584" s="7"/>
      <c r="CX1584" s="7"/>
      <c r="CY1584" s="7"/>
      <c r="CZ1584" s="7"/>
      <c r="DA1584" s="7"/>
      <c r="DB1584" s="7"/>
      <c r="DC1584" s="85"/>
      <c r="DD1584" s="85"/>
      <c r="DE1584" s="85"/>
      <c r="DF1584" s="85"/>
      <c r="DG1584" s="85"/>
      <c r="DH1584" s="85"/>
      <c r="DI1584" s="85"/>
      <c r="DJ1584" s="85"/>
      <c r="DK1584" s="85"/>
      <c r="DL1584" s="85"/>
      <c r="DM1584" s="85"/>
      <c r="DN1584" s="85"/>
      <c r="DO1584" s="97"/>
      <c r="DP1584" s="97"/>
      <c r="DQ1584" s="97"/>
    </row>
    <row r="1585" spans="1:121" x14ac:dyDescent="0.25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  <c r="N1585" s="9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7"/>
      <c r="CK1585" s="7"/>
      <c r="CL1585" s="7"/>
      <c r="CM1585" s="7"/>
      <c r="CN1585" s="7"/>
      <c r="CO1585" s="7"/>
      <c r="CP1585" s="7"/>
      <c r="CQ1585" s="7"/>
      <c r="CR1585" s="7"/>
      <c r="CS1585" s="7"/>
      <c r="CT1585" s="7"/>
      <c r="CU1585" s="7"/>
      <c r="CV1585" s="7"/>
      <c r="CW1585" s="7"/>
      <c r="CX1585" s="7"/>
      <c r="CY1585" s="7"/>
      <c r="CZ1585" s="7"/>
      <c r="DA1585" s="7"/>
      <c r="DB1585" s="7"/>
      <c r="DC1585" s="85"/>
      <c r="DD1585" s="85"/>
      <c r="DE1585" s="85"/>
      <c r="DF1585" s="85"/>
      <c r="DG1585" s="85"/>
      <c r="DH1585" s="85"/>
      <c r="DI1585" s="85"/>
      <c r="DJ1585" s="85"/>
      <c r="DK1585" s="85"/>
      <c r="DL1585" s="85"/>
      <c r="DM1585" s="85"/>
      <c r="DN1585" s="85"/>
      <c r="DO1585" s="97"/>
      <c r="DP1585" s="97"/>
      <c r="DQ1585" s="97"/>
    </row>
    <row r="1586" spans="1:121" x14ac:dyDescent="0.25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9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  <c r="BZ1586" s="7"/>
      <c r="CA1586" s="7"/>
      <c r="CB1586" s="7"/>
      <c r="CC1586" s="7"/>
      <c r="CD1586" s="7"/>
      <c r="CE1586" s="7"/>
      <c r="CF1586" s="7"/>
      <c r="CG1586" s="7"/>
      <c r="CH1586" s="7"/>
      <c r="CI1586" s="7"/>
      <c r="CJ1586" s="7"/>
      <c r="CK1586" s="7"/>
      <c r="CL1586" s="7"/>
      <c r="CM1586" s="7"/>
      <c r="CN1586" s="7"/>
      <c r="CO1586" s="7"/>
      <c r="CP1586" s="7"/>
      <c r="CQ1586" s="7"/>
      <c r="CR1586" s="7"/>
      <c r="CS1586" s="7"/>
      <c r="CT1586" s="7"/>
      <c r="CU1586" s="7"/>
      <c r="CV1586" s="7"/>
      <c r="CW1586" s="7"/>
      <c r="CX1586" s="7"/>
      <c r="CY1586" s="7"/>
      <c r="CZ1586" s="7"/>
      <c r="DA1586" s="7"/>
      <c r="DB1586" s="7"/>
      <c r="DC1586" s="85"/>
      <c r="DD1586" s="85"/>
      <c r="DE1586" s="85"/>
      <c r="DF1586" s="85"/>
      <c r="DG1586" s="85"/>
      <c r="DH1586" s="85"/>
      <c r="DI1586" s="85"/>
      <c r="DJ1586" s="85"/>
      <c r="DK1586" s="85"/>
      <c r="DL1586" s="85"/>
      <c r="DM1586" s="85"/>
      <c r="DN1586" s="85"/>
      <c r="DO1586" s="97"/>
      <c r="DP1586" s="97"/>
      <c r="DQ1586" s="97"/>
    </row>
    <row r="1587" spans="1:121" x14ac:dyDescent="0.25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  <c r="N1587" s="9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  <c r="BZ1587" s="7"/>
      <c r="CA1587" s="7"/>
      <c r="CB1587" s="7"/>
      <c r="CC1587" s="7"/>
      <c r="CD1587" s="7"/>
      <c r="CE1587" s="7"/>
      <c r="CF1587" s="7"/>
      <c r="CG1587" s="7"/>
      <c r="CH1587" s="7"/>
      <c r="CI1587" s="7"/>
      <c r="CJ1587" s="7"/>
      <c r="CK1587" s="7"/>
      <c r="CL1587" s="7"/>
      <c r="CM1587" s="7"/>
      <c r="CN1587" s="7"/>
      <c r="CO1587" s="7"/>
      <c r="CP1587" s="7"/>
      <c r="CQ1587" s="7"/>
      <c r="CR1587" s="7"/>
      <c r="CS1587" s="7"/>
      <c r="CT1587" s="7"/>
      <c r="CU1587" s="7"/>
      <c r="CV1587" s="7"/>
      <c r="CW1587" s="7"/>
      <c r="CX1587" s="7"/>
      <c r="CY1587" s="7"/>
      <c r="CZ1587" s="7"/>
      <c r="DA1587" s="7"/>
      <c r="DB1587" s="7"/>
      <c r="DC1587" s="85"/>
      <c r="DD1587" s="85"/>
      <c r="DE1587" s="85"/>
      <c r="DF1587" s="85"/>
      <c r="DG1587" s="85"/>
      <c r="DH1587" s="85"/>
      <c r="DI1587" s="85"/>
      <c r="DJ1587" s="85"/>
      <c r="DK1587" s="85"/>
      <c r="DL1587" s="85"/>
      <c r="DM1587" s="85"/>
      <c r="DN1587" s="85"/>
      <c r="DO1587" s="97"/>
      <c r="DP1587" s="97"/>
      <c r="DQ1587" s="97"/>
    </row>
    <row r="1588" spans="1:121" x14ac:dyDescent="0.25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9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  <c r="BZ1588" s="7"/>
      <c r="CA1588" s="7"/>
      <c r="CB1588" s="7"/>
      <c r="CC1588" s="7"/>
      <c r="CD1588" s="7"/>
      <c r="CE1588" s="7"/>
      <c r="CF1588" s="7"/>
      <c r="CG1588" s="7"/>
      <c r="CH1588" s="7"/>
      <c r="CI1588" s="7"/>
      <c r="CJ1588" s="7"/>
      <c r="CK1588" s="7"/>
      <c r="CL1588" s="7"/>
      <c r="CM1588" s="7"/>
      <c r="CN1588" s="7"/>
      <c r="CO1588" s="7"/>
      <c r="CP1588" s="7"/>
      <c r="CQ1588" s="7"/>
      <c r="CR1588" s="7"/>
      <c r="CS1588" s="7"/>
      <c r="CT1588" s="7"/>
      <c r="CU1588" s="7"/>
      <c r="CV1588" s="7"/>
      <c r="CW1588" s="7"/>
      <c r="CX1588" s="7"/>
      <c r="CY1588" s="7"/>
      <c r="CZ1588" s="7"/>
      <c r="DA1588" s="7"/>
      <c r="DB1588" s="7"/>
      <c r="DC1588" s="85"/>
      <c r="DD1588" s="85"/>
      <c r="DE1588" s="85"/>
      <c r="DF1588" s="85"/>
      <c r="DG1588" s="85"/>
      <c r="DH1588" s="85"/>
      <c r="DI1588" s="85"/>
      <c r="DJ1588" s="85"/>
      <c r="DK1588" s="85"/>
      <c r="DL1588" s="85"/>
      <c r="DM1588" s="85"/>
      <c r="DN1588" s="85"/>
      <c r="DO1588" s="97"/>
      <c r="DP1588" s="97"/>
      <c r="DQ1588" s="97"/>
    </row>
    <row r="1589" spans="1:121" x14ac:dyDescent="0.25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  <c r="N1589" s="9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  <c r="BZ1589" s="7"/>
      <c r="CA1589" s="7"/>
      <c r="CB1589" s="7"/>
      <c r="CC1589" s="7"/>
      <c r="CD1589" s="7"/>
      <c r="CE1589" s="7"/>
      <c r="CF1589" s="7"/>
      <c r="CG1589" s="7"/>
      <c r="CH1589" s="7"/>
      <c r="CI1589" s="7"/>
      <c r="CJ1589" s="7"/>
      <c r="CK1589" s="7"/>
      <c r="CL1589" s="7"/>
      <c r="CM1589" s="7"/>
      <c r="CN1589" s="7"/>
      <c r="CO1589" s="7"/>
      <c r="CP1589" s="7"/>
      <c r="CQ1589" s="7"/>
      <c r="CR1589" s="7"/>
      <c r="CS1589" s="7"/>
      <c r="CT1589" s="7"/>
      <c r="CU1589" s="7"/>
      <c r="CV1589" s="7"/>
      <c r="CW1589" s="7"/>
      <c r="CX1589" s="7"/>
      <c r="CY1589" s="7"/>
      <c r="CZ1589" s="7"/>
      <c r="DA1589" s="7"/>
      <c r="DB1589" s="7"/>
      <c r="DC1589" s="85"/>
      <c r="DD1589" s="85"/>
      <c r="DE1589" s="85"/>
      <c r="DF1589" s="85"/>
      <c r="DG1589" s="85"/>
      <c r="DH1589" s="85"/>
      <c r="DI1589" s="85"/>
      <c r="DJ1589" s="85"/>
      <c r="DK1589" s="85"/>
      <c r="DL1589" s="85"/>
      <c r="DM1589" s="85"/>
      <c r="DN1589" s="85"/>
      <c r="DO1589" s="97"/>
      <c r="DP1589" s="97"/>
      <c r="DQ1589" s="97"/>
    </row>
    <row r="1590" spans="1:121" x14ac:dyDescent="0.25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  <c r="N1590" s="9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7"/>
      <c r="CI1590" s="7"/>
      <c r="CJ1590" s="7"/>
      <c r="CK1590" s="7"/>
      <c r="CL1590" s="7"/>
      <c r="CM1590" s="7"/>
      <c r="CN1590" s="7"/>
      <c r="CO1590" s="7"/>
      <c r="CP1590" s="7"/>
      <c r="CQ1590" s="7"/>
      <c r="CR1590" s="7"/>
      <c r="CS1590" s="7"/>
      <c r="CT1590" s="7"/>
      <c r="CU1590" s="7"/>
      <c r="CV1590" s="7"/>
      <c r="CW1590" s="7"/>
      <c r="CX1590" s="7"/>
      <c r="CY1590" s="7"/>
      <c r="CZ1590" s="7"/>
      <c r="DA1590" s="7"/>
      <c r="DB1590" s="7"/>
      <c r="DC1590" s="85"/>
      <c r="DD1590" s="85"/>
      <c r="DE1590" s="85"/>
      <c r="DF1590" s="85"/>
      <c r="DG1590" s="85"/>
      <c r="DH1590" s="85"/>
      <c r="DI1590" s="85"/>
      <c r="DJ1590" s="85"/>
      <c r="DK1590" s="85"/>
      <c r="DL1590" s="85"/>
      <c r="DM1590" s="85"/>
      <c r="DN1590" s="85"/>
      <c r="DO1590" s="97"/>
      <c r="DP1590" s="97"/>
      <c r="DQ1590" s="97"/>
    </row>
    <row r="1591" spans="1:121" x14ac:dyDescent="0.25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  <c r="N1591" s="9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  <c r="BZ1591" s="7"/>
      <c r="CA1591" s="7"/>
      <c r="CB1591" s="7"/>
      <c r="CC1591" s="7"/>
      <c r="CD1591" s="7"/>
      <c r="CE1591" s="7"/>
      <c r="CF1591" s="7"/>
      <c r="CG1591" s="7"/>
      <c r="CH1591" s="7"/>
      <c r="CI1591" s="7"/>
      <c r="CJ1591" s="7"/>
      <c r="CK1591" s="7"/>
      <c r="CL1591" s="7"/>
      <c r="CM1591" s="7"/>
      <c r="CN1591" s="7"/>
      <c r="CO1591" s="7"/>
      <c r="CP1591" s="7"/>
      <c r="CQ1591" s="7"/>
      <c r="CR1591" s="7"/>
      <c r="CS1591" s="7"/>
      <c r="CT1591" s="7"/>
      <c r="CU1591" s="7"/>
      <c r="CV1591" s="7"/>
      <c r="CW1591" s="7"/>
      <c r="CX1591" s="7"/>
      <c r="CY1591" s="7"/>
      <c r="CZ1591" s="7"/>
      <c r="DA1591" s="7"/>
      <c r="DB1591" s="7"/>
      <c r="DC1591" s="85"/>
      <c r="DD1591" s="85"/>
      <c r="DE1591" s="85"/>
      <c r="DF1591" s="85"/>
      <c r="DG1591" s="85"/>
      <c r="DH1591" s="85"/>
      <c r="DI1591" s="85"/>
      <c r="DJ1591" s="85"/>
      <c r="DK1591" s="85"/>
      <c r="DL1591" s="85"/>
      <c r="DM1591" s="85"/>
      <c r="DN1591" s="85"/>
      <c r="DO1591" s="97"/>
      <c r="DP1591" s="97"/>
      <c r="DQ1591" s="97"/>
    </row>
    <row r="1592" spans="1:121" x14ac:dyDescent="0.25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  <c r="N1592" s="9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  <c r="BZ1592" s="7"/>
      <c r="CA1592" s="7"/>
      <c r="CB1592" s="7"/>
      <c r="CC1592" s="7"/>
      <c r="CD1592" s="7"/>
      <c r="CE1592" s="7"/>
      <c r="CF1592" s="7"/>
      <c r="CG1592" s="7"/>
      <c r="CH1592" s="7"/>
      <c r="CI1592" s="7"/>
      <c r="CJ1592" s="7"/>
      <c r="CK1592" s="7"/>
      <c r="CL1592" s="7"/>
      <c r="CM1592" s="7"/>
      <c r="CN1592" s="7"/>
      <c r="CO1592" s="7"/>
      <c r="CP1592" s="7"/>
      <c r="CQ1592" s="7"/>
      <c r="CR1592" s="7"/>
      <c r="CS1592" s="7"/>
      <c r="CT1592" s="7"/>
      <c r="CU1592" s="7"/>
      <c r="CV1592" s="7"/>
      <c r="CW1592" s="7"/>
      <c r="CX1592" s="7"/>
      <c r="CY1592" s="7"/>
      <c r="CZ1592" s="7"/>
      <c r="DA1592" s="7"/>
      <c r="DB1592" s="7"/>
      <c r="DC1592" s="85"/>
      <c r="DD1592" s="85"/>
      <c r="DE1592" s="85"/>
      <c r="DF1592" s="85"/>
      <c r="DG1592" s="85"/>
      <c r="DH1592" s="85"/>
      <c r="DI1592" s="85"/>
      <c r="DJ1592" s="85"/>
      <c r="DK1592" s="85"/>
      <c r="DL1592" s="85"/>
      <c r="DM1592" s="85"/>
      <c r="DN1592" s="85"/>
      <c r="DO1592" s="97"/>
      <c r="DP1592" s="97"/>
      <c r="DQ1592" s="97"/>
    </row>
    <row r="1593" spans="1:121" x14ac:dyDescent="0.25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  <c r="N1593" s="9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  <c r="BZ1593" s="7"/>
      <c r="CA1593" s="7"/>
      <c r="CB1593" s="7"/>
      <c r="CC1593" s="7"/>
      <c r="CD1593" s="7"/>
      <c r="CE1593" s="7"/>
      <c r="CF1593" s="7"/>
      <c r="CG1593" s="7"/>
      <c r="CH1593" s="7"/>
      <c r="CI1593" s="7"/>
      <c r="CJ1593" s="7"/>
      <c r="CK1593" s="7"/>
      <c r="CL1593" s="7"/>
      <c r="CM1593" s="7"/>
      <c r="CN1593" s="7"/>
      <c r="CO1593" s="7"/>
      <c r="CP1593" s="7"/>
      <c r="CQ1593" s="7"/>
      <c r="CR1593" s="7"/>
      <c r="CS1593" s="7"/>
      <c r="CT1593" s="7"/>
      <c r="CU1593" s="7"/>
      <c r="CV1593" s="7"/>
      <c r="CW1593" s="7"/>
      <c r="CX1593" s="7"/>
      <c r="CY1593" s="7"/>
      <c r="CZ1593" s="7"/>
      <c r="DA1593" s="7"/>
      <c r="DB1593" s="7"/>
      <c r="DC1593" s="85"/>
      <c r="DD1593" s="85"/>
      <c r="DE1593" s="85"/>
      <c r="DF1593" s="85"/>
      <c r="DG1593" s="85"/>
      <c r="DH1593" s="85"/>
      <c r="DI1593" s="85"/>
      <c r="DJ1593" s="85"/>
      <c r="DK1593" s="85"/>
      <c r="DL1593" s="85"/>
      <c r="DM1593" s="85"/>
      <c r="DN1593" s="85"/>
      <c r="DO1593" s="97"/>
      <c r="DP1593" s="97"/>
      <c r="DQ1593" s="97"/>
    </row>
    <row r="1594" spans="1:121" x14ac:dyDescent="0.25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  <c r="N1594" s="9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  <c r="BZ1594" s="7"/>
      <c r="CA1594" s="7"/>
      <c r="CB1594" s="7"/>
      <c r="CC1594" s="7"/>
      <c r="CD1594" s="7"/>
      <c r="CE1594" s="7"/>
      <c r="CF1594" s="7"/>
      <c r="CG1594" s="7"/>
      <c r="CH1594" s="7"/>
      <c r="CI1594" s="7"/>
      <c r="CJ1594" s="7"/>
      <c r="CK1594" s="7"/>
      <c r="CL1594" s="7"/>
      <c r="CM1594" s="7"/>
      <c r="CN1594" s="7"/>
      <c r="CO1594" s="7"/>
      <c r="CP1594" s="7"/>
      <c r="CQ1594" s="7"/>
      <c r="CR1594" s="7"/>
      <c r="CS1594" s="7"/>
      <c r="CT1594" s="7"/>
      <c r="CU1594" s="7"/>
      <c r="CV1594" s="7"/>
      <c r="CW1594" s="7"/>
      <c r="CX1594" s="7"/>
      <c r="CY1594" s="7"/>
      <c r="CZ1594" s="7"/>
      <c r="DA1594" s="7"/>
      <c r="DB1594" s="7"/>
      <c r="DC1594" s="85"/>
      <c r="DD1594" s="85"/>
      <c r="DE1594" s="85"/>
      <c r="DF1594" s="85"/>
      <c r="DG1594" s="85"/>
      <c r="DH1594" s="85"/>
      <c r="DI1594" s="85"/>
      <c r="DJ1594" s="85"/>
      <c r="DK1594" s="85"/>
      <c r="DL1594" s="85"/>
      <c r="DM1594" s="85"/>
      <c r="DN1594" s="85"/>
      <c r="DO1594" s="97"/>
      <c r="DP1594" s="97"/>
      <c r="DQ1594" s="97"/>
    </row>
    <row r="1595" spans="1:121" x14ac:dyDescent="0.25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  <c r="N1595" s="9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7"/>
      <c r="CI1595" s="7"/>
      <c r="CJ1595" s="7"/>
      <c r="CK1595" s="7"/>
      <c r="CL1595" s="7"/>
      <c r="CM1595" s="7"/>
      <c r="CN1595" s="7"/>
      <c r="CO1595" s="7"/>
      <c r="CP1595" s="7"/>
      <c r="CQ1595" s="7"/>
      <c r="CR1595" s="7"/>
      <c r="CS1595" s="7"/>
      <c r="CT1595" s="7"/>
      <c r="CU1595" s="7"/>
      <c r="CV1595" s="7"/>
      <c r="CW1595" s="7"/>
      <c r="CX1595" s="7"/>
      <c r="CY1595" s="7"/>
      <c r="CZ1595" s="7"/>
      <c r="DA1595" s="7"/>
      <c r="DB1595" s="7"/>
      <c r="DC1595" s="85"/>
      <c r="DD1595" s="85"/>
      <c r="DE1595" s="85"/>
      <c r="DF1595" s="85"/>
      <c r="DG1595" s="85"/>
      <c r="DH1595" s="85"/>
      <c r="DI1595" s="85"/>
      <c r="DJ1595" s="85"/>
      <c r="DK1595" s="85"/>
      <c r="DL1595" s="85"/>
      <c r="DM1595" s="85"/>
      <c r="DN1595" s="85"/>
      <c r="DO1595" s="97"/>
      <c r="DP1595" s="97"/>
      <c r="DQ1595" s="97"/>
    </row>
    <row r="1596" spans="1:121" x14ac:dyDescent="0.25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  <c r="N1596" s="9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7"/>
      <c r="CG1596" s="7"/>
      <c r="CH1596" s="7"/>
      <c r="CI1596" s="7"/>
      <c r="CJ1596" s="7"/>
      <c r="CK1596" s="7"/>
      <c r="CL1596" s="7"/>
      <c r="CM1596" s="7"/>
      <c r="CN1596" s="7"/>
      <c r="CO1596" s="7"/>
      <c r="CP1596" s="7"/>
      <c r="CQ1596" s="7"/>
      <c r="CR1596" s="7"/>
      <c r="CS1596" s="7"/>
      <c r="CT1596" s="7"/>
      <c r="CU1596" s="7"/>
      <c r="CV1596" s="7"/>
      <c r="CW1596" s="7"/>
      <c r="CX1596" s="7"/>
      <c r="CY1596" s="7"/>
      <c r="CZ1596" s="7"/>
      <c r="DA1596" s="7"/>
      <c r="DB1596" s="7"/>
      <c r="DC1596" s="85"/>
      <c r="DD1596" s="85"/>
      <c r="DE1596" s="85"/>
      <c r="DF1596" s="85"/>
      <c r="DG1596" s="85"/>
      <c r="DH1596" s="85"/>
      <c r="DI1596" s="85"/>
      <c r="DJ1596" s="85"/>
      <c r="DK1596" s="85"/>
      <c r="DL1596" s="85"/>
      <c r="DM1596" s="85"/>
      <c r="DN1596" s="85"/>
      <c r="DO1596" s="97"/>
      <c r="DP1596" s="97"/>
      <c r="DQ1596" s="97"/>
    </row>
    <row r="1597" spans="1:121" x14ac:dyDescent="0.25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  <c r="N1597" s="9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  <c r="BZ1597" s="7"/>
      <c r="CA1597" s="7"/>
      <c r="CB1597" s="7"/>
      <c r="CC1597" s="7"/>
      <c r="CD1597" s="7"/>
      <c r="CE1597" s="7"/>
      <c r="CF1597" s="7"/>
      <c r="CG1597" s="7"/>
      <c r="CH1597" s="7"/>
      <c r="CI1597" s="7"/>
      <c r="CJ1597" s="7"/>
      <c r="CK1597" s="7"/>
      <c r="CL1597" s="7"/>
      <c r="CM1597" s="7"/>
      <c r="CN1597" s="7"/>
      <c r="CO1597" s="7"/>
      <c r="CP1597" s="7"/>
      <c r="CQ1597" s="7"/>
      <c r="CR1597" s="7"/>
      <c r="CS1597" s="7"/>
      <c r="CT1597" s="7"/>
      <c r="CU1597" s="7"/>
      <c r="CV1597" s="7"/>
      <c r="CW1597" s="7"/>
      <c r="CX1597" s="7"/>
      <c r="CY1597" s="7"/>
      <c r="CZ1597" s="7"/>
      <c r="DA1597" s="7"/>
      <c r="DB1597" s="7"/>
      <c r="DC1597" s="85"/>
      <c r="DD1597" s="85"/>
      <c r="DE1597" s="85"/>
      <c r="DF1597" s="85"/>
      <c r="DG1597" s="85"/>
      <c r="DH1597" s="85"/>
      <c r="DI1597" s="85"/>
      <c r="DJ1597" s="85"/>
      <c r="DK1597" s="85"/>
      <c r="DL1597" s="85"/>
      <c r="DM1597" s="85"/>
      <c r="DN1597" s="85"/>
      <c r="DO1597" s="97"/>
      <c r="DP1597" s="97"/>
      <c r="DQ1597" s="97"/>
    </row>
    <row r="1598" spans="1:121" x14ac:dyDescent="0.25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  <c r="N1598" s="9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  <c r="BZ1598" s="7"/>
      <c r="CA1598" s="7"/>
      <c r="CB1598" s="7"/>
      <c r="CC1598" s="7"/>
      <c r="CD1598" s="7"/>
      <c r="CE1598" s="7"/>
      <c r="CF1598" s="7"/>
      <c r="CG1598" s="7"/>
      <c r="CH1598" s="7"/>
      <c r="CI1598" s="7"/>
      <c r="CJ1598" s="7"/>
      <c r="CK1598" s="7"/>
      <c r="CL1598" s="7"/>
      <c r="CM1598" s="7"/>
      <c r="CN1598" s="7"/>
      <c r="CO1598" s="7"/>
      <c r="CP1598" s="7"/>
      <c r="CQ1598" s="7"/>
      <c r="CR1598" s="7"/>
      <c r="CS1598" s="7"/>
      <c r="CT1598" s="7"/>
      <c r="CU1598" s="7"/>
      <c r="CV1598" s="7"/>
      <c r="CW1598" s="7"/>
      <c r="CX1598" s="7"/>
      <c r="CY1598" s="7"/>
      <c r="CZ1598" s="7"/>
      <c r="DA1598" s="7"/>
      <c r="DB1598" s="7"/>
      <c r="DC1598" s="85"/>
      <c r="DD1598" s="85"/>
      <c r="DE1598" s="85"/>
      <c r="DF1598" s="85"/>
      <c r="DG1598" s="85"/>
      <c r="DH1598" s="85"/>
      <c r="DI1598" s="85"/>
      <c r="DJ1598" s="85"/>
      <c r="DK1598" s="85"/>
      <c r="DL1598" s="85"/>
      <c r="DM1598" s="85"/>
      <c r="DN1598" s="85"/>
      <c r="DO1598" s="97"/>
      <c r="DP1598" s="97"/>
      <c r="DQ1598" s="97"/>
    </row>
    <row r="1599" spans="1:121" x14ac:dyDescent="0.25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  <c r="N1599" s="9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7"/>
      <c r="CI1599" s="7"/>
      <c r="CJ1599" s="7"/>
      <c r="CK1599" s="7"/>
      <c r="CL1599" s="7"/>
      <c r="CM1599" s="7"/>
      <c r="CN1599" s="7"/>
      <c r="CO1599" s="7"/>
      <c r="CP1599" s="7"/>
      <c r="CQ1599" s="7"/>
      <c r="CR1599" s="7"/>
      <c r="CS1599" s="7"/>
      <c r="CT1599" s="7"/>
      <c r="CU1599" s="7"/>
      <c r="CV1599" s="7"/>
      <c r="CW1599" s="7"/>
      <c r="CX1599" s="7"/>
      <c r="CY1599" s="7"/>
      <c r="CZ1599" s="7"/>
      <c r="DA1599" s="7"/>
      <c r="DB1599" s="7"/>
      <c r="DC1599" s="85"/>
      <c r="DD1599" s="85"/>
      <c r="DE1599" s="85"/>
      <c r="DF1599" s="85"/>
      <c r="DG1599" s="85"/>
      <c r="DH1599" s="85"/>
      <c r="DI1599" s="85"/>
      <c r="DJ1599" s="85"/>
      <c r="DK1599" s="85"/>
      <c r="DL1599" s="85"/>
      <c r="DM1599" s="85"/>
      <c r="DN1599" s="85"/>
      <c r="DO1599" s="97"/>
      <c r="DP1599" s="97"/>
      <c r="DQ1599" s="97"/>
    </row>
    <row r="1600" spans="1:121" x14ac:dyDescent="0.25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9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7"/>
      <c r="CI1600" s="7"/>
      <c r="CJ1600" s="7"/>
      <c r="CK1600" s="7"/>
      <c r="CL1600" s="7"/>
      <c r="CM1600" s="7"/>
      <c r="CN1600" s="7"/>
      <c r="CO1600" s="7"/>
      <c r="CP1600" s="7"/>
      <c r="CQ1600" s="7"/>
      <c r="CR1600" s="7"/>
      <c r="CS1600" s="7"/>
      <c r="CT1600" s="7"/>
      <c r="CU1600" s="7"/>
      <c r="CV1600" s="7"/>
      <c r="CW1600" s="7"/>
      <c r="CX1600" s="7"/>
      <c r="CY1600" s="7"/>
      <c r="CZ1600" s="7"/>
      <c r="DA1600" s="7"/>
      <c r="DB1600" s="7"/>
      <c r="DC1600" s="85"/>
      <c r="DD1600" s="85"/>
      <c r="DE1600" s="85"/>
      <c r="DF1600" s="85"/>
      <c r="DG1600" s="85"/>
      <c r="DH1600" s="85"/>
      <c r="DI1600" s="85"/>
      <c r="DJ1600" s="85"/>
      <c r="DK1600" s="85"/>
      <c r="DL1600" s="85"/>
      <c r="DM1600" s="85"/>
      <c r="DN1600" s="85"/>
      <c r="DO1600" s="97"/>
      <c r="DP1600" s="97"/>
      <c r="DQ1600" s="97"/>
    </row>
    <row r="1601" spans="1:121" x14ac:dyDescent="0.25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  <c r="N1601" s="9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  <c r="BZ1601" s="7"/>
      <c r="CA1601" s="7"/>
      <c r="CB1601" s="7"/>
      <c r="CC1601" s="7"/>
      <c r="CD1601" s="7"/>
      <c r="CE1601" s="7"/>
      <c r="CF1601" s="7"/>
      <c r="CG1601" s="7"/>
      <c r="CH1601" s="7"/>
      <c r="CI1601" s="7"/>
      <c r="CJ1601" s="7"/>
      <c r="CK1601" s="7"/>
      <c r="CL1601" s="7"/>
      <c r="CM1601" s="7"/>
      <c r="CN1601" s="7"/>
      <c r="CO1601" s="7"/>
      <c r="CP1601" s="7"/>
      <c r="CQ1601" s="7"/>
      <c r="CR1601" s="7"/>
      <c r="CS1601" s="7"/>
      <c r="CT1601" s="7"/>
      <c r="CU1601" s="7"/>
      <c r="CV1601" s="7"/>
      <c r="CW1601" s="7"/>
      <c r="CX1601" s="7"/>
      <c r="CY1601" s="7"/>
      <c r="CZ1601" s="7"/>
      <c r="DA1601" s="7"/>
      <c r="DB1601" s="7"/>
      <c r="DC1601" s="85"/>
      <c r="DD1601" s="85"/>
      <c r="DE1601" s="85"/>
      <c r="DF1601" s="85"/>
      <c r="DG1601" s="85"/>
      <c r="DH1601" s="85"/>
      <c r="DI1601" s="85"/>
      <c r="DJ1601" s="85"/>
      <c r="DK1601" s="85"/>
      <c r="DL1601" s="85"/>
      <c r="DM1601" s="85"/>
      <c r="DN1601" s="85"/>
      <c r="DO1601" s="97"/>
      <c r="DP1601" s="97"/>
      <c r="DQ1601" s="97"/>
    </row>
    <row r="1602" spans="1:121" x14ac:dyDescent="0.25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9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  <c r="BZ1602" s="7"/>
      <c r="CA1602" s="7"/>
      <c r="CB1602" s="7"/>
      <c r="CC1602" s="7"/>
      <c r="CD1602" s="7"/>
      <c r="CE1602" s="7"/>
      <c r="CF1602" s="7"/>
      <c r="CG1602" s="7"/>
      <c r="CH1602" s="7"/>
      <c r="CI1602" s="7"/>
      <c r="CJ1602" s="7"/>
      <c r="CK1602" s="7"/>
      <c r="CL1602" s="7"/>
      <c r="CM1602" s="7"/>
      <c r="CN1602" s="7"/>
      <c r="CO1602" s="7"/>
      <c r="CP1602" s="7"/>
      <c r="CQ1602" s="7"/>
      <c r="CR1602" s="7"/>
      <c r="CS1602" s="7"/>
      <c r="CT1602" s="7"/>
      <c r="CU1602" s="7"/>
      <c r="CV1602" s="7"/>
      <c r="CW1602" s="7"/>
      <c r="CX1602" s="7"/>
      <c r="CY1602" s="7"/>
      <c r="CZ1602" s="7"/>
      <c r="DA1602" s="7"/>
      <c r="DB1602" s="7"/>
      <c r="DC1602" s="85"/>
      <c r="DD1602" s="85"/>
      <c r="DE1602" s="85"/>
      <c r="DF1602" s="85"/>
      <c r="DG1602" s="85"/>
      <c r="DH1602" s="85"/>
      <c r="DI1602" s="85"/>
      <c r="DJ1602" s="85"/>
      <c r="DK1602" s="85"/>
      <c r="DL1602" s="85"/>
      <c r="DM1602" s="85"/>
      <c r="DN1602" s="85"/>
      <c r="DO1602" s="97"/>
      <c r="DP1602" s="97"/>
      <c r="DQ1602" s="97"/>
    </row>
    <row r="1603" spans="1:121" x14ac:dyDescent="0.25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  <c r="N1603" s="9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7"/>
      <c r="CG1603" s="7"/>
      <c r="CH1603" s="7"/>
      <c r="CI1603" s="7"/>
      <c r="CJ1603" s="7"/>
      <c r="CK1603" s="7"/>
      <c r="CL1603" s="7"/>
      <c r="CM1603" s="7"/>
      <c r="CN1603" s="7"/>
      <c r="CO1603" s="7"/>
      <c r="CP1603" s="7"/>
      <c r="CQ1603" s="7"/>
      <c r="CR1603" s="7"/>
      <c r="CS1603" s="7"/>
      <c r="CT1603" s="7"/>
      <c r="CU1603" s="7"/>
      <c r="CV1603" s="7"/>
      <c r="CW1603" s="7"/>
      <c r="CX1603" s="7"/>
      <c r="CY1603" s="7"/>
      <c r="CZ1603" s="7"/>
      <c r="DA1603" s="7"/>
      <c r="DB1603" s="7"/>
      <c r="DC1603" s="85"/>
      <c r="DD1603" s="85"/>
      <c r="DE1603" s="85"/>
      <c r="DF1603" s="85"/>
      <c r="DG1603" s="85"/>
      <c r="DH1603" s="85"/>
      <c r="DI1603" s="85"/>
      <c r="DJ1603" s="85"/>
      <c r="DK1603" s="85"/>
      <c r="DL1603" s="85"/>
      <c r="DM1603" s="85"/>
      <c r="DN1603" s="85"/>
      <c r="DO1603" s="97"/>
      <c r="DP1603" s="97"/>
      <c r="DQ1603" s="97"/>
    </row>
    <row r="1604" spans="1:121" x14ac:dyDescent="0.25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  <c r="N1604" s="9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  <c r="BZ1604" s="7"/>
      <c r="CA1604" s="7"/>
      <c r="CB1604" s="7"/>
      <c r="CC1604" s="7"/>
      <c r="CD1604" s="7"/>
      <c r="CE1604" s="7"/>
      <c r="CF1604" s="7"/>
      <c r="CG1604" s="7"/>
      <c r="CH1604" s="7"/>
      <c r="CI1604" s="7"/>
      <c r="CJ1604" s="7"/>
      <c r="CK1604" s="7"/>
      <c r="CL1604" s="7"/>
      <c r="CM1604" s="7"/>
      <c r="CN1604" s="7"/>
      <c r="CO1604" s="7"/>
      <c r="CP1604" s="7"/>
      <c r="CQ1604" s="7"/>
      <c r="CR1604" s="7"/>
      <c r="CS1604" s="7"/>
      <c r="CT1604" s="7"/>
      <c r="CU1604" s="7"/>
      <c r="CV1604" s="7"/>
      <c r="CW1604" s="7"/>
      <c r="CX1604" s="7"/>
      <c r="CY1604" s="7"/>
      <c r="CZ1604" s="7"/>
      <c r="DA1604" s="7"/>
      <c r="DB1604" s="7"/>
      <c r="DC1604" s="85"/>
      <c r="DD1604" s="85"/>
      <c r="DE1604" s="85"/>
      <c r="DF1604" s="85"/>
      <c r="DG1604" s="85"/>
      <c r="DH1604" s="85"/>
      <c r="DI1604" s="85"/>
      <c r="DJ1604" s="85"/>
      <c r="DK1604" s="85"/>
      <c r="DL1604" s="85"/>
      <c r="DM1604" s="85"/>
      <c r="DN1604" s="85"/>
      <c r="DO1604" s="97"/>
      <c r="DP1604" s="97"/>
      <c r="DQ1604" s="97"/>
    </row>
    <row r="1605" spans="1:121" x14ac:dyDescent="0.25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  <c r="N1605" s="9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7"/>
      <c r="CG1605" s="7"/>
      <c r="CH1605" s="7"/>
      <c r="CI1605" s="7"/>
      <c r="CJ1605" s="7"/>
      <c r="CK1605" s="7"/>
      <c r="CL1605" s="7"/>
      <c r="CM1605" s="7"/>
      <c r="CN1605" s="7"/>
      <c r="CO1605" s="7"/>
      <c r="CP1605" s="7"/>
      <c r="CQ1605" s="7"/>
      <c r="CR1605" s="7"/>
      <c r="CS1605" s="7"/>
      <c r="CT1605" s="7"/>
      <c r="CU1605" s="7"/>
      <c r="CV1605" s="7"/>
      <c r="CW1605" s="7"/>
      <c r="CX1605" s="7"/>
      <c r="CY1605" s="7"/>
      <c r="CZ1605" s="7"/>
      <c r="DA1605" s="7"/>
      <c r="DB1605" s="7"/>
      <c r="DC1605" s="85"/>
      <c r="DD1605" s="85"/>
      <c r="DE1605" s="85"/>
      <c r="DF1605" s="85"/>
      <c r="DG1605" s="85"/>
      <c r="DH1605" s="85"/>
      <c r="DI1605" s="85"/>
      <c r="DJ1605" s="85"/>
      <c r="DK1605" s="85"/>
      <c r="DL1605" s="85"/>
      <c r="DM1605" s="85"/>
      <c r="DN1605" s="85"/>
      <c r="DO1605" s="97"/>
      <c r="DP1605" s="97"/>
      <c r="DQ1605" s="97"/>
    </row>
    <row r="1606" spans="1:121" x14ac:dyDescent="0.25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  <c r="N1606" s="9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  <c r="BZ1606" s="7"/>
      <c r="CA1606" s="7"/>
      <c r="CB1606" s="7"/>
      <c r="CC1606" s="7"/>
      <c r="CD1606" s="7"/>
      <c r="CE1606" s="7"/>
      <c r="CF1606" s="7"/>
      <c r="CG1606" s="7"/>
      <c r="CH1606" s="7"/>
      <c r="CI1606" s="7"/>
      <c r="CJ1606" s="7"/>
      <c r="CK1606" s="7"/>
      <c r="CL1606" s="7"/>
      <c r="CM1606" s="7"/>
      <c r="CN1606" s="7"/>
      <c r="CO1606" s="7"/>
      <c r="CP1606" s="7"/>
      <c r="CQ1606" s="7"/>
      <c r="CR1606" s="7"/>
      <c r="CS1606" s="7"/>
      <c r="CT1606" s="7"/>
      <c r="CU1606" s="7"/>
      <c r="CV1606" s="7"/>
      <c r="CW1606" s="7"/>
      <c r="CX1606" s="7"/>
      <c r="CY1606" s="7"/>
      <c r="CZ1606" s="7"/>
      <c r="DA1606" s="7"/>
      <c r="DB1606" s="7"/>
      <c r="DC1606" s="85"/>
      <c r="DD1606" s="85"/>
      <c r="DE1606" s="85"/>
      <c r="DF1606" s="85"/>
      <c r="DG1606" s="85"/>
      <c r="DH1606" s="85"/>
      <c r="DI1606" s="85"/>
      <c r="DJ1606" s="85"/>
      <c r="DK1606" s="85"/>
      <c r="DL1606" s="85"/>
      <c r="DM1606" s="85"/>
      <c r="DN1606" s="85"/>
      <c r="DO1606" s="97"/>
      <c r="DP1606" s="97"/>
      <c r="DQ1606" s="97"/>
    </row>
    <row r="1607" spans="1:121" x14ac:dyDescent="0.25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  <c r="N1607" s="9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  <c r="BZ1607" s="7"/>
      <c r="CA1607" s="7"/>
      <c r="CB1607" s="7"/>
      <c r="CC1607" s="7"/>
      <c r="CD1607" s="7"/>
      <c r="CE1607" s="7"/>
      <c r="CF1607" s="7"/>
      <c r="CG1607" s="7"/>
      <c r="CH1607" s="7"/>
      <c r="CI1607" s="7"/>
      <c r="CJ1607" s="7"/>
      <c r="CK1607" s="7"/>
      <c r="CL1607" s="7"/>
      <c r="CM1607" s="7"/>
      <c r="CN1607" s="7"/>
      <c r="CO1607" s="7"/>
      <c r="CP1607" s="7"/>
      <c r="CQ1607" s="7"/>
      <c r="CR1607" s="7"/>
      <c r="CS1607" s="7"/>
      <c r="CT1607" s="7"/>
      <c r="CU1607" s="7"/>
      <c r="CV1607" s="7"/>
      <c r="CW1607" s="7"/>
      <c r="CX1607" s="7"/>
      <c r="CY1607" s="7"/>
      <c r="CZ1607" s="7"/>
      <c r="DA1607" s="7"/>
      <c r="DB1607" s="7"/>
      <c r="DC1607" s="85"/>
      <c r="DD1607" s="85"/>
      <c r="DE1607" s="85"/>
      <c r="DF1607" s="85"/>
      <c r="DG1607" s="85"/>
      <c r="DH1607" s="85"/>
      <c r="DI1607" s="85"/>
      <c r="DJ1607" s="85"/>
      <c r="DK1607" s="85"/>
      <c r="DL1607" s="85"/>
      <c r="DM1607" s="85"/>
      <c r="DN1607" s="85"/>
      <c r="DO1607" s="97"/>
      <c r="DP1607" s="97"/>
      <c r="DQ1607" s="97"/>
    </row>
    <row r="1608" spans="1:121" x14ac:dyDescent="0.25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  <c r="N1608" s="9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7"/>
      <c r="CI1608" s="7"/>
      <c r="CJ1608" s="7"/>
      <c r="CK1608" s="7"/>
      <c r="CL1608" s="7"/>
      <c r="CM1608" s="7"/>
      <c r="CN1608" s="7"/>
      <c r="CO1608" s="7"/>
      <c r="CP1608" s="7"/>
      <c r="CQ1608" s="7"/>
      <c r="CR1608" s="7"/>
      <c r="CS1608" s="7"/>
      <c r="CT1608" s="7"/>
      <c r="CU1608" s="7"/>
      <c r="CV1608" s="7"/>
      <c r="CW1608" s="7"/>
      <c r="CX1608" s="7"/>
      <c r="CY1608" s="7"/>
      <c r="CZ1608" s="7"/>
      <c r="DA1608" s="7"/>
      <c r="DB1608" s="7"/>
      <c r="DC1608" s="85"/>
      <c r="DD1608" s="85"/>
      <c r="DE1608" s="85"/>
      <c r="DF1608" s="85"/>
      <c r="DG1608" s="85"/>
      <c r="DH1608" s="85"/>
      <c r="DI1608" s="85"/>
      <c r="DJ1608" s="85"/>
      <c r="DK1608" s="85"/>
      <c r="DL1608" s="85"/>
      <c r="DM1608" s="85"/>
      <c r="DN1608" s="85"/>
      <c r="DO1608" s="97"/>
      <c r="DP1608" s="97"/>
      <c r="DQ1608" s="97"/>
    </row>
    <row r="1609" spans="1:121" x14ac:dyDescent="0.25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  <c r="N1609" s="9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  <c r="BZ1609" s="7"/>
      <c r="CA1609" s="7"/>
      <c r="CB1609" s="7"/>
      <c r="CC1609" s="7"/>
      <c r="CD1609" s="7"/>
      <c r="CE1609" s="7"/>
      <c r="CF1609" s="7"/>
      <c r="CG1609" s="7"/>
      <c r="CH1609" s="7"/>
      <c r="CI1609" s="7"/>
      <c r="CJ1609" s="7"/>
      <c r="CK1609" s="7"/>
      <c r="CL1609" s="7"/>
      <c r="CM1609" s="7"/>
      <c r="CN1609" s="7"/>
      <c r="CO1609" s="7"/>
      <c r="CP1609" s="7"/>
      <c r="CQ1609" s="7"/>
      <c r="CR1609" s="7"/>
      <c r="CS1609" s="7"/>
      <c r="CT1609" s="7"/>
      <c r="CU1609" s="7"/>
      <c r="CV1609" s="7"/>
      <c r="CW1609" s="7"/>
      <c r="CX1609" s="7"/>
      <c r="CY1609" s="7"/>
      <c r="CZ1609" s="7"/>
      <c r="DA1609" s="7"/>
      <c r="DB1609" s="7"/>
      <c r="DC1609" s="85"/>
      <c r="DD1609" s="85"/>
      <c r="DE1609" s="85"/>
      <c r="DF1609" s="85"/>
      <c r="DG1609" s="85"/>
      <c r="DH1609" s="85"/>
      <c r="DI1609" s="85"/>
      <c r="DJ1609" s="85"/>
      <c r="DK1609" s="85"/>
      <c r="DL1609" s="85"/>
      <c r="DM1609" s="85"/>
      <c r="DN1609" s="85"/>
      <c r="DO1609" s="97"/>
      <c r="DP1609" s="97"/>
      <c r="DQ1609" s="97"/>
    </row>
    <row r="1610" spans="1:121" x14ac:dyDescent="0.25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  <c r="N1610" s="9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  <c r="BZ1610" s="7"/>
      <c r="CA1610" s="7"/>
      <c r="CB1610" s="7"/>
      <c r="CC1610" s="7"/>
      <c r="CD1610" s="7"/>
      <c r="CE1610" s="7"/>
      <c r="CF1610" s="7"/>
      <c r="CG1610" s="7"/>
      <c r="CH1610" s="7"/>
      <c r="CI1610" s="7"/>
      <c r="CJ1610" s="7"/>
      <c r="CK1610" s="7"/>
      <c r="CL1610" s="7"/>
      <c r="CM1610" s="7"/>
      <c r="CN1610" s="7"/>
      <c r="CO1610" s="7"/>
      <c r="CP1610" s="7"/>
      <c r="CQ1610" s="7"/>
      <c r="CR1610" s="7"/>
      <c r="CS1610" s="7"/>
      <c r="CT1610" s="7"/>
      <c r="CU1610" s="7"/>
      <c r="CV1610" s="7"/>
      <c r="CW1610" s="7"/>
      <c r="CX1610" s="7"/>
      <c r="CY1610" s="7"/>
      <c r="CZ1610" s="7"/>
      <c r="DA1610" s="7"/>
      <c r="DB1610" s="7"/>
      <c r="DC1610" s="85"/>
      <c r="DD1610" s="85"/>
      <c r="DE1610" s="85"/>
      <c r="DF1610" s="85"/>
      <c r="DG1610" s="85"/>
      <c r="DH1610" s="85"/>
      <c r="DI1610" s="85"/>
      <c r="DJ1610" s="85"/>
      <c r="DK1610" s="85"/>
      <c r="DL1610" s="85"/>
      <c r="DM1610" s="85"/>
      <c r="DN1610" s="85"/>
      <c r="DO1610" s="97"/>
      <c r="DP1610" s="97"/>
      <c r="DQ1610" s="97"/>
    </row>
    <row r="1611" spans="1:121" x14ac:dyDescent="0.25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  <c r="N1611" s="9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  <c r="BZ1611" s="7"/>
      <c r="CA1611" s="7"/>
      <c r="CB1611" s="7"/>
      <c r="CC1611" s="7"/>
      <c r="CD1611" s="7"/>
      <c r="CE1611" s="7"/>
      <c r="CF1611" s="7"/>
      <c r="CG1611" s="7"/>
      <c r="CH1611" s="7"/>
      <c r="CI1611" s="7"/>
      <c r="CJ1611" s="7"/>
      <c r="CK1611" s="7"/>
      <c r="CL1611" s="7"/>
      <c r="CM1611" s="7"/>
      <c r="CN1611" s="7"/>
      <c r="CO1611" s="7"/>
      <c r="CP1611" s="7"/>
      <c r="CQ1611" s="7"/>
      <c r="CR1611" s="7"/>
      <c r="CS1611" s="7"/>
      <c r="CT1611" s="7"/>
      <c r="CU1611" s="7"/>
      <c r="CV1611" s="7"/>
      <c r="CW1611" s="7"/>
      <c r="CX1611" s="7"/>
      <c r="CY1611" s="7"/>
      <c r="CZ1611" s="7"/>
      <c r="DA1611" s="7"/>
      <c r="DB1611" s="7"/>
      <c r="DC1611" s="85"/>
      <c r="DD1611" s="85"/>
      <c r="DE1611" s="85"/>
      <c r="DF1611" s="85"/>
      <c r="DG1611" s="85"/>
      <c r="DH1611" s="85"/>
      <c r="DI1611" s="85"/>
      <c r="DJ1611" s="85"/>
      <c r="DK1611" s="85"/>
      <c r="DL1611" s="85"/>
      <c r="DM1611" s="85"/>
      <c r="DN1611" s="85"/>
      <c r="DO1611" s="97"/>
      <c r="DP1611" s="97"/>
      <c r="DQ1611" s="97"/>
    </row>
    <row r="1612" spans="1:121" x14ac:dyDescent="0.25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  <c r="N1612" s="9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  <c r="BZ1612" s="7"/>
      <c r="CA1612" s="7"/>
      <c r="CB1612" s="7"/>
      <c r="CC1612" s="7"/>
      <c r="CD1612" s="7"/>
      <c r="CE1612" s="7"/>
      <c r="CF1612" s="7"/>
      <c r="CG1612" s="7"/>
      <c r="CH1612" s="7"/>
      <c r="CI1612" s="7"/>
      <c r="CJ1612" s="7"/>
      <c r="CK1612" s="7"/>
      <c r="CL1612" s="7"/>
      <c r="CM1612" s="7"/>
      <c r="CN1612" s="7"/>
      <c r="CO1612" s="7"/>
      <c r="CP1612" s="7"/>
      <c r="CQ1612" s="7"/>
      <c r="CR1612" s="7"/>
      <c r="CS1612" s="7"/>
      <c r="CT1612" s="7"/>
      <c r="CU1612" s="7"/>
      <c r="CV1612" s="7"/>
      <c r="CW1612" s="7"/>
      <c r="CX1612" s="7"/>
      <c r="CY1612" s="7"/>
      <c r="CZ1612" s="7"/>
      <c r="DA1612" s="7"/>
      <c r="DB1612" s="7"/>
      <c r="DC1612" s="85"/>
      <c r="DD1612" s="85"/>
      <c r="DE1612" s="85"/>
      <c r="DF1612" s="85"/>
      <c r="DG1612" s="85"/>
      <c r="DH1612" s="85"/>
      <c r="DI1612" s="85"/>
      <c r="DJ1612" s="85"/>
      <c r="DK1612" s="85"/>
      <c r="DL1612" s="85"/>
      <c r="DM1612" s="85"/>
      <c r="DN1612" s="85"/>
      <c r="DO1612" s="97"/>
      <c r="DP1612" s="97"/>
      <c r="DQ1612" s="97"/>
    </row>
    <row r="1613" spans="1:121" x14ac:dyDescent="0.25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  <c r="N1613" s="9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  <c r="BZ1613" s="7"/>
      <c r="CA1613" s="7"/>
      <c r="CB1613" s="7"/>
      <c r="CC1613" s="7"/>
      <c r="CD1613" s="7"/>
      <c r="CE1613" s="7"/>
      <c r="CF1613" s="7"/>
      <c r="CG1613" s="7"/>
      <c r="CH1613" s="7"/>
      <c r="CI1613" s="7"/>
      <c r="CJ1613" s="7"/>
      <c r="CK1613" s="7"/>
      <c r="CL1613" s="7"/>
      <c r="CM1613" s="7"/>
      <c r="CN1613" s="7"/>
      <c r="CO1613" s="7"/>
      <c r="CP1613" s="7"/>
      <c r="CQ1613" s="7"/>
      <c r="CR1613" s="7"/>
      <c r="CS1613" s="7"/>
      <c r="CT1613" s="7"/>
      <c r="CU1613" s="7"/>
      <c r="CV1613" s="7"/>
      <c r="CW1613" s="7"/>
      <c r="CX1613" s="7"/>
      <c r="CY1613" s="7"/>
      <c r="CZ1613" s="7"/>
      <c r="DA1613" s="7"/>
      <c r="DB1613" s="7"/>
      <c r="DC1613" s="85"/>
      <c r="DD1613" s="85"/>
      <c r="DE1613" s="85"/>
      <c r="DF1613" s="85"/>
      <c r="DG1613" s="85"/>
      <c r="DH1613" s="85"/>
      <c r="DI1613" s="85"/>
      <c r="DJ1613" s="85"/>
      <c r="DK1613" s="85"/>
      <c r="DL1613" s="85"/>
      <c r="DM1613" s="85"/>
      <c r="DN1613" s="85"/>
      <c r="DO1613" s="97"/>
      <c r="DP1613" s="97"/>
      <c r="DQ1613" s="97"/>
    </row>
    <row r="1614" spans="1:121" x14ac:dyDescent="0.25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9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  <c r="BZ1614" s="7"/>
      <c r="CA1614" s="7"/>
      <c r="CB1614" s="7"/>
      <c r="CC1614" s="7"/>
      <c r="CD1614" s="7"/>
      <c r="CE1614" s="7"/>
      <c r="CF1614" s="7"/>
      <c r="CG1614" s="7"/>
      <c r="CH1614" s="7"/>
      <c r="CI1614" s="7"/>
      <c r="CJ1614" s="7"/>
      <c r="CK1614" s="7"/>
      <c r="CL1614" s="7"/>
      <c r="CM1614" s="7"/>
      <c r="CN1614" s="7"/>
      <c r="CO1614" s="7"/>
      <c r="CP1614" s="7"/>
      <c r="CQ1614" s="7"/>
      <c r="CR1614" s="7"/>
      <c r="CS1614" s="7"/>
      <c r="CT1614" s="7"/>
      <c r="CU1614" s="7"/>
      <c r="CV1614" s="7"/>
      <c r="CW1614" s="7"/>
      <c r="CX1614" s="7"/>
      <c r="CY1614" s="7"/>
      <c r="CZ1614" s="7"/>
      <c r="DA1614" s="7"/>
      <c r="DB1614" s="7"/>
      <c r="DC1614" s="85"/>
      <c r="DD1614" s="85"/>
      <c r="DE1614" s="85"/>
      <c r="DF1614" s="85"/>
      <c r="DG1614" s="85"/>
      <c r="DH1614" s="85"/>
      <c r="DI1614" s="85"/>
      <c r="DJ1614" s="85"/>
      <c r="DK1614" s="85"/>
      <c r="DL1614" s="85"/>
      <c r="DM1614" s="85"/>
      <c r="DN1614" s="85"/>
      <c r="DO1614" s="97"/>
      <c r="DP1614" s="97"/>
      <c r="DQ1614" s="97"/>
    </row>
    <row r="1615" spans="1:121" x14ac:dyDescent="0.25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  <c r="N1615" s="9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  <c r="BZ1615" s="7"/>
      <c r="CA1615" s="7"/>
      <c r="CB1615" s="7"/>
      <c r="CC1615" s="7"/>
      <c r="CD1615" s="7"/>
      <c r="CE1615" s="7"/>
      <c r="CF1615" s="7"/>
      <c r="CG1615" s="7"/>
      <c r="CH1615" s="7"/>
      <c r="CI1615" s="7"/>
      <c r="CJ1615" s="7"/>
      <c r="CK1615" s="7"/>
      <c r="CL1615" s="7"/>
      <c r="CM1615" s="7"/>
      <c r="CN1615" s="7"/>
      <c r="CO1615" s="7"/>
      <c r="CP1615" s="7"/>
      <c r="CQ1615" s="7"/>
      <c r="CR1615" s="7"/>
      <c r="CS1615" s="7"/>
      <c r="CT1615" s="7"/>
      <c r="CU1615" s="7"/>
      <c r="CV1615" s="7"/>
      <c r="CW1615" s="7"/>
      <c r="CX1615" s="7"/>
      <c r="CY1615" s="7"/>
      <c r="CZ1615" s="7"/>
      <c r="DA1615" s="7"/>
      <c r="DB1615" s="7"/>
      <c r="DC1615" s="85"/>
      <c r="DD1615" s="85"/>
      <c r="DE1615" s="85"/>
      <c r="DF1615" s="85"/>
      <c r="DG1615" s="85"/>
      <c r="DH1615" s="85"/>
      <c r="DI1615" s="85"/>
      <c r="DJ1615" s="85"/>
      <c r="DK1615" s="85"/>
      <c r="DL1615" s="85"/>
      <c r="DM1615" s="85"/>
      <c r="DN1615" s="85"/>
      <c r="DO1615" s="97"/>
      <c r="DP1615" s="97"/>
      <c r="DQ1615" s="97"/>
    </row>
    <row r="1616" spans="1:121" x14ac:dyDescent="0.25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9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  <c r="BZ1616" s="7"/>
      <c r="CA1616" s="7"/>
      <c r="CB1616" s="7"/>
      <c r="CC1616" s="7"/>
      <c r="CD1616" s="7"/>
      <c r="CE1616" s="7"/>
      <c r="CF1616" s="7"/>
      <c r="CG1616" s="7"/>
      <c r="CH1616" s="7"/>
      <c r="CI1616" s="7"/>
      <c r="CJ1616" s="7"/>
      <c r="CK1616" s="7"/>
      <c r="CL1616" s="7"/>
      <c r="CM1616" s="7"/>
      <c r="CN1616" s="7"/>
      <c r="CO1616" s="7"/>
      <c r="CP1616" s="7"/>
      <c r="CQ1616" s="7"/>
      <c r="CR1616" s="7"/>
      <c r="CS1616" s="7"/>
      <c r="CT1616" s="7"/>
      <c r="CU1616" s="7"/>
      <c r="CV1616" s="7"/>
      <c r="CW1616" s="7"/>
      <c r="CX1616" s="7"/>
      <c r="CY1616" s="7"/>
      <c r="CZ1616" s="7"/>
      <c r="DA1616" s="7"/>
      <c r="DB1616" s="7"/>
      <c r="DC1616" s="85"/>
      <c r="DD1616" s="85"/>
      <c r="DE1616" s="85"/>
      <c r="DF1616" s="85"/>
      <c r="DG1616" s="85"/>
      <c r="DH1616" s="85"/>
      <c r="DI1616" s="85"/>
      <c r="DJ1616" s="85"/>
      <c r="DK1616" s="85"/>
      <c r="DL1616" s="85"/>
      <c r="DM1616" s="85"/>
      <c r="DN1616" s="85"/>
      <c r="DO1616" s="97"/>
      <c r="DP1616" s="97"/>
      <c r="DQ1616" s="97"/>
    </row>
    <row r="1617" spans="1:121" x14ac:dyDescent="0.25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  <c r="N1617" s="9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  <c r="BZ1617" s="7"/>
      <c r="CA1617" s="7"/>
      <c r="CB1617" s="7"/>
      <c r="CC1617" s="7"/>
      <c r="CD1617" s="7"/>
      <c r="CE1617" s="7"/>
      <c r="CF1617" s="7"/>
      <c r="CG1617" s="7"/>
      <c r="CH1617" s="7"/>
      <c r="CI1617" s="7"/>
      <c r="CJ1617" s="7"/>
      <c r="CK1617" s="7"/>
      <c r="CL1617" s="7"/>
      <c r="CM1617" s="7"/>
      <c r="CN1617" s="7"/>
      <c r="CO1617" s="7"/>
      <c r="CP1617" s="7"/>
      <c r="CQ1617" s="7"/>
      <c r="CR1617" s="7"/>
      <c r="CS1617" s="7"/>
      <c r="CT1617" s="7"/>
      <c r="CU1617" s="7"/>
      <c r="CV1617" s="7"/>
      <c r="CW1617" s="7"/>
      <c r="CX1617" s="7"/>
      <c r="CY1617" s="7"/>
      <c r="CZ1617" s="7"/>
      <c r="DA1617" s="7"/>
      <c r="DB1617" s="7"/>
      <c r="DC1617" s="85"/>
      <c r="DD1617" s="85"/>
      <c r="DE1617" s="85"/>
      <c r="DF1617" s="85"/>
      <c r="DG1617" s="85"/>
      <c r="DH1617" s="85"/>
      <c r="DI1617" s="85"/>
      <c r="DJ1617" s="85"/>
      <c r="DK1617" s="85"/>
      <c r="DL1617" s="85"/>
      <c r="DM1617" s="85"/>
      <c r="DN1617" s="85"/>
      <c r="DO1617" s="97"/>
      <c r="DP1617" s="97"/>
      <c r="DQ1617" s="97"/>
    </row>
    <row r="1618" spans="1:121" x14ac:dyDescent="0.25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  <c r="N1618" s="9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  <c r="BZ1618" s="7"/>
      <c r="CA1618" s="7"/>
      <c r="CB1618" s="7"/>
      <c r="CC1618" s="7"/>
      <c r="CD1618" s="7"/>
      <c r="CE1618" s="7"/>
      <c r="CF1618" s="7"/>
      <c r="CG1618" s="7"/>
      <c r="CH1618" s="7"/>
      <c r="CI1618" s="7"/>
      <c r="CJ1618" s="7"/>
      <c r="CK1618" s="7"/>
      <c r="CL1618" s="7"/>
      <c r="CM1618" s="7"/>
      <c r="CN1618" s="7"/>
      <c r="CO1618" s="7"/>
      <c r="CP1618" s="7"/>
      <c r="CQ1618" s="7"/>
      <c r="CR1618" s="7"/>
      <c r="CS1618" s="7"/>
      <c r="CT1618" s="7"/>
      <c r="CU1618" s="7"/>
      <c r="CV1618" s="7"/>
      <c r="CW1618" s="7"/>
      <c r="CX1618" s="7"/>
      <c r="CY1618" s="7"/>
      <c r="CZ1618" s="7"/>
      <c r="DA1618" s="7"/>
      <c r="DB1618" s="7"/>
      <c r="DC1618" s="85"/>
      <c r="DD1618" s="85"/>
      <c r="DE1618" s="85"/>
      <c r="DF1618" s="85"/>
      <c r="DG1618" s="85"/>
      <c r="DH1618" s="85"/>
      <c r="DI1618" s="85"/>
      <c r="DJ1618" s="85"/>
      <c r="DK1618" s="85"/>
      <c r="DL1618" s="85"/>
      <c r="DM1618" s="85"/>
      <c r="DN1618" s="85"/>
      <c r="DO1618" s="97"/>
      <c r="DP1618" s="97"/>
      <c r="DQ1618" s="97"/>
    </row>
    <row r="1619" spans="1:121" x14ac:dyDescent="0.25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  <c r="N1619" s="9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  <c r="BZ1619" s="7"/>
      <c r="CA1619" s="7"/>
      <c r="CB1619" s="7"/>
      <c r="CC1619" s="7"/>
      <c r="CD1619" s="7"/>
      <c r="CE1619" s="7"/>
      <c r="CF1619" s="7"/>
      <c r="CG1619" s="7"/>
      <c r="CH1619" s="7"/>
      <c r="CI1619" s="7"/>
      <c r="CJ1619" s="7"/>
      <c r="CK1619" s="7"/>
      <c r="CL1619" s="7"/>
      <c r="CM1619" s="7"/>
      <c r="CN1619" s="7"/>
      <c r="CO1619" s="7"/>
      <c r="CP1619" s="7"/>
      <c r="CQ1619" s="7"/>
      <c r="CR1619" s="7"/>
      <c r="CS1619" s="7"/>
      <c r="CT1619" s="7"/>
      <c r="CU1619" s="7"/>
      <c r="CV1619" s="7"/>
      <c r="CW1619" s="7"/>
      <c r="CX1619" s="7"/>
      <c r="CY1619" s="7"/>
      <c r="CZ1619" s="7"/>
      <c r="DA1619" s="7"/>
      <c r="DB1619" s="7"/>
      <c r="DC1619" s="85"/>
      <c r="DD1619" s="85"/>
      <c r="DE1619" s="85"/>
      <c r="DF1619" s="85"/>
      <c r="DG1619" s="85"/>
      <c r="DH1619" s="85"/>
      <c r="DI1619" s="85"/>
      <c r="DJ1619" s="85"/>
      <c r="DK1619" s="85"/>
      <c r="DL1619" s="85"/>
      <c r="DM1619" s="85"/>
      <c r="DN1619" s="85"/>
      <c r="DO1619" s="97"/>
      <c r="DP1619" s="97"/>
      <c r="DQ1619" s="97"/>
    </row>
    <row r="1620" spans="1:121" x14ac:dyDescent="0.25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  <c r="N1620" s="9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  <c r="BZ1620" s="7"/>
      <c r="CA1620" s="7"/>
      <c r="CB1620" s="7"/>
      <c r="CC1620" s="7"/>
      <c r="CD1620" s="7"/>
      <c r="CE1620" s="7"/>
      <c r="CF1620" s="7"/>
      <c r="CG1620" s="7"/>
      <c r="CH1620" s="7"/>
      <c r="CI1620" s="7"/>
      <c r="CJ1620" s="7"/>
      <c r="CK1620" s="7"/>
      <c r="CL1620" s="7"/>
      <c r="CM1620" s="7"/>
      <c r="CN1620" s="7"/>
      <c r="CO1620" s="7"/>
      <c r="CP1620" s="7"/>
      <c r="CQ1620" s="7"/>
      <c r="CR1620" s="7"/>
      <c r="CS1620" s="7"/>
      <c r="CT1620" s="7"/>
      <c r="CU1620" s="7"/>
      <c r="CV1620" s="7"/>
      <c r="CW1620" s="7"/>
      <c r="CX1620" s="7"/>
      <c r="CY1620" s="7"/>
      <c r="CZ1620" s="7"/>
      <c r="DA1620" s="7"/>
      <c r="DB1620" s="7"/>
      <c r="DC1620" s="85"/>
      <c r="DD1620" s="85"/>
      <c r="DE1620" s="85"/>
      <c r="DF1620" s="85"/>
      <c r="DG1620" s="85"/>
      <c r="DH1620" s="85"/>
      <c r="DI1620" s="85"/>
      <c r="DJ1620" s="85"/>
      <c r="DK1620" s="85"/>
      <c r="DL1620" s="85"/>
      <c r="DM1620" s="85"/>
      <c r="DN1620" s="85"/>
      <c r="DO1620" s="97"/>
      <c r="DP1620" s="97"/>
      <c r="DQ1620" s="97"/>
    </row>
    <row r="1621" spans="1:121" x14ac:dyDescent="0.25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  <c r="N1621" s="9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  <c r="BZ1621" s="7"/>
      <c r="CA1621" s="7"/>
      <c r="CB1621" s="7"/>
      <c r="CC1621" s="7"/>
      <c r="CD1621" s="7"/>
      <c r="CE1621" s="7"/>
      <c r="CF1621" s="7"/>
      <c r="CG1621" s="7"/>
      <c r="CH1621" s="7"/>
      <c r="CI1621" s="7"/>
      <c r="CJ1621" s="7"/>
      <c r="CK1621" s="7"/>
      <c r="CL1621" s="7"/>
      <c r="CM1621" s="7"/>
      <c r="CN1621" s="7"/>
      <c r="CO1621" s="7"/>
      <c r="CP1621" s="7"/>
      <c r="CQ1621" s="7"/>
      <c r="CR1621" s="7"/>
      <c r="CS1621" s="7"/>
      <c r="CT1621" s="7"/>
      <c r="CU1621" s="7"/>
      <c r="CV1621" s="7"/>
      <c r="CW1621" s="7"/>
      <c r="CX1621" s="7"/>
      <c r="CY1621" s="7"/>
      <c r="CZ1621" s="7"/>
      <c r="DA1621" s="7"/>
      <c r="DB1621" s="7"/>
      <c r="DC1621" s="85"/>
      <c r="DD1621" s="85"/>
      <c r="DE1621" s="85"/>
      <c r="DF1621" s="85"/>
      <c r="DG1621" s="85"/>
      <c r="DH1621" s="85"/>
      <c r="DI1621" s="85"/>
      <c r="DJ1621" s="85"/>
      <c r="DK1621" s="85"/>
      <c r="DL1621" s="85"/>
      <c r="DM1621" s="85"/>
      <c r="DN1621" s="85"/>
      <c r="DO1621" s="97"/>
      <c r="DP1621" s="97"/>
      <c r="DQ1621" s="97"/>
    </row>
    <row r="1622" spans="1:121" x14ac:dyDescent="0.25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  <c r="N1622" s="9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  <c r="BZ1622" s="7"/>
      <c r="CA1622" s="7"/>
      <c r="CB1622" s="7"/>
      <c r="CC1622" s="7"/>
      <c r="CD1622" s="7"/>
      <c r="CE1622" s="7"/>
      <c r="CF1622" s="7"/>
      <c r="CG1622" s="7"/>
      <c r="CH1622" s="7"/>
      <c r="CI1622" s="7"/>
      <c r="CJ1622" s="7"/>
      <c r="CK1622" s="7"/>
      <c r="CL1622" s="7"/>
      <c r="CM1622" s="7"/>
      <c r="CN1622" s="7"/>
      <c r="CO1622" s="7"/>
      <c r="CP1622" s="7"/>
      <c r="CQ1622" s="7"/>
      <c r="CR1622" s="7"/>
      <c r="CS1622" s="7"/>
      <c r="CT1622" s="7"/>
      <c r="CU1622" s="7"/>
      <c r="CV1622" s="7"/>
      <c r="CW1622" s="7"/>
      <c r="CX1622" s="7"/>
      <c r="CY1622" s="7"/>
      <c r="CZ1622" s="7"/>
      <c r="DA1622" s="7"/>
      <c r="DB1622" s="7"/>
      <c r="DC1622" s="85"/>
      <c r="DD1622" s="85"/>
      <c r="DE1622" s="85"/>
      <c r="DF1622" s="85"/>
      <c r="DG1622" s="85"/>
      <c r="DH1622" s="85"/>
      <c r="DI1622" s="85"/>
      <c r="DJ1622" s="85"/>
      <c r="DK1622" s="85"/>
      <c r="DL1622" s="85"/>
      <c r="DM1622" s="85"/>
      <c r="DN1622" s="85"/>
      <c r="DO1622" s="97"/>
      <c r="DP1622" s="97"/>
      <c r="DQ1622" s="97"/>
    </row>
    <row r="1623" spans="1:121" x14ac:dyDescent="0.25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  <c r="N1623" s="9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  <c r="BZ1623" s="7"/>
      <c r="CA1623" s="7"/>
      <c r="CB1623" s="7"/>
      <c r="CC1623" s="7"/>
      <c r="CD1623" s="7"/>
      <c r="CE1623" s="7"/>
      <c r="CF1623" s="7"/>
      <c r="CG1623" s="7"/>
      <c r="CH1623" s="7"/>
      <c r="CI1623" s="7"/>
      <c r="CJ1623" s="7"/>
      <c r="CK1623" s="7"/>
      <c r="CL1623" s="7"/>
      <c r="CM1623" s="7"/>
      <c r="CN1623" s="7"/>
      <c r="CO1623" s="7"/>
      <c r="CP1623" s="7"/>
      <c r="CQ1623" s="7"/>
      <c r="CR1623" s="7"/>
      <c r="CS1623" s="7"/>
      <c r="CT1623" s="7"/>
      <c r="CU1623" s="7"/>
      <c r="CV1623" s="7"/>
      <c r="CW1623" s="7"/>
      <c r="CX1623" s="7"/>
      <c r="CY1623" s="7"/>
      <c r="CZ1623" s="7"/>
      <c r="DA1623" s="7"/>
      <c r="DB1623" s="7"/>
      <c r="DC1623" s="85"/>
      <c r="DD1623" s="85"/>
      <c r="DE1623" s="85"/>
      <c r="DF1623" s="85"/>
      <c r="DG1623" s="85"/>
      <c r="DH1623" s="85"/>
      <c r="DI1623" s="85"/>
      <c r="DJ1623" s="85"/>
      <c r="DK1623" s="85"/>
      <c r="DL1623" s="85"/>
      <c r="DM1623" s="85"/>
      <c r="DN1623" s="85"/>
      <c r="DO1623" s="97"/>
      <c r="DP1623" s="97"/>
      <c r="DQ1623" s="97"/>
    </row>
    <row r="1624" spans="1:121" x14ac:dyDescent="0.25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  <c r="N1624" s="9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  <c r="BZ1624" s="7"/>
      <c r="CA1624" s="7"/>
      <c r="CB1624" s="7"/>
      <c r="CC1624" s="7"/>
      <c r="CD1624" s="7"/>
      <c r="CE1624" s="7"/>
      <c r="CF1624" s="7"/>
      <c r="CG1624" s="7"/>
      <c r="CH1624" s="7"/>
      <c r="CI1624" s="7"/>
      <c r="CJ1624" s="7"/>
      <c r="CK1624" s="7"/>
      <c r="CL1624" s="7"/>
      <c r="CM1624" s="7"/>
      <c r="CN1624" s="7"/>
      <c r="CO1624" s="7"/>
      <c r="CP1624" s="7"/>
      <c r="CQ1624" s="7"/>
      <c r="CR1624" s="7"/>
      <c r="CS1624" s="7"/>
      <c r="CT1624" s="7"/>
      <c r="CU1624" s="7"/>
      <c r="CV1624" s="7"/>
      <c r="CW1624" s="7"/>
      <c r="CX1624" s="7"/>
      <c r="CY1624" s="7"/>
      <c r="CZ1624" s="7"/>
      <c r="DA1624" s="7"/>
      <c r="DB1624" s="7"/>
      <c r="DC1624" s="85"/>
      <c r="DD1624" s="85"/>
      <c r="DE1624" s="85"/>
      <c r="DF1624" s="85"/>
      <c r="DG1624" s="85"/>
      <c r="DH1624" s="85"/>
      <c r="DI1624" s="85"/>
      <c r="DJ1624" s="85"/>
      <c r="DK1624" s="85"/>
      <c r="DL1624" s="85"/>
      <c r="DM1624" s="85"/>
      <c r="DN1624" s="85"/>
      <c r="DO1624" s="97"/>
      <c r="DP1624" s="97"/>
      <c r="DQ1624" s="97"/>
    </row>
    <row r="1625" spans="1:121" x14ac:dyDescent="0.25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  <c r="N1625" s="9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  <c r="BZ1625" s="7"/>
      <c r="CA1625" s="7"/>
      <c r="CB1625" s="7"/>
      <c r="CC1625" s="7"/>
      <c r="CD1625" s="7"/>
      <c r="CE1625" s="7"/>
      <c r="CF1625" s="7"/>
      <c r="CG1625" s="7"/>
      <c r="CH1625" s="7"/>
      <c r="CI1625" s="7"/>
      <c r="CJ1625" s="7"/>
      <c r="CK1625" s="7"/>
      <c r="CL1625" s="7"/>
      <c r="CM1625" s="7"/>
      <c r="CN1625" s="7"/>
      <c r="CO1625" s="7"/>
      <c r="CP1625" s="7"/>
      <c r="CQ1625" s="7"/>
      <c r="CR1625" s="7"/>
      <c r="CS1625" s="7"/>
      <c r="CT1625" s="7"/>
      <c r="CU1625" s="7"/>
      <c r="CV1625" s="7"/>
      <c r="CW1625" s="7"/>
      <c r="CX1625" s="7"/>
      <c r="CY1625" s="7"/>
      <c r="CZ1625" s="7"/>
      <c r="DA1625" s="7"/>
      <c r="DB1625" s="7"/>
      <c r="DC1625" s="85"/>
      <c r="DD1625" s="85"/>
      <c r="DE1625" s="85"/>
      <c r="DF1625" s="85"/>
      <c r="DG1625" s="85"/>
      <c r="DH1625" s="85"/>
      <c r="DI1625" s="85"/>
      <c r="DJ1625" s="85"/>
      <c r="DK1625" s="85"/>
      <c r="DL1625" s="85"/>
      <c r="DM1625" s="85"/>
      <c r="DN1625" s="85"/>
      <c r="DO1625" s="97"/>
      <c r="DP1625" s="97"/>
      <c r="DQ1625" s="97"/>
    </row>
    <row r="1626" spans="1:121" x14ac:dyDescent="0.25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  <c r="N1626" s="9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  <c r="BZ1626" s="7"/>
      <c r="CA1626" s="7"/>
      <c r="CB1626" s="7"/>
      <c r="CC1626" s="7"/>
      <c r="CD1626" s="7"/>
      <c r="CE1626" s="7"/>
      <c r="CF1626" s="7"/>
      <c r="CG1626" s="7"/>
      <c r="CH1626" s="7"/>
      <c r="CI1626" s="7"/>
      <c r="CJ1626" s="7"/>
      <c r="CK1626" s="7"/>
      <c r="CL1626" s="7"/>
      <c r="CM1626" s="7"/>
      <c r="CN1626" s="7"/>
      <c r="CO1626" s="7"/>
      <c r="CP1626" s="7"/>
      <c r="CQ1626" s="7"/>
      <c r="CR1626" s="7"/>
      <c r="CS1626" s="7"/>
      <c r="CT1626" s="7"/>
      <c r="CU1626" s="7"/>
      <c r="CV1626" s="7"/>
      <c r="CW1626" s="7"/>
      <c r="CX1626" s="7"/>
      <c r="CY1626" s="7"/>
      <c r="CZ1626" s="7"/>
      <c r="DA1626" s="7"/>
      <c r="DB1626" s="7"/>
      <c r="DC1626" s="85"/>
      <c r="DD1626" s="85"/>
      <c r="DE1626" s="85"/>
      <c r="DF1626" s="85"/>
      <c r="DG1626" s="85"/>
      <c r="DH1626" s="85"/>
      <c r="DI1626" s="85"/>
      <c r="DJ1626" s="85"/>
      <c r="DK1626" s="85"/>
      <c r="DL1626" s="85"/>
      <c r="DM1626" s="85"/>
      <c r="DN1626" s="85"/>
      <c r="DO1626" s="97"/>
      <c r="DP1626" s="97"/>
      <c r="DQ1626" s="97"/>
    </row>
    <row r="1627" spans="1:121" x14ac:dyDescent="0.25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  <c r="N1627" s="9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  <c r="BZ1627" s="7"/>
      <c r="CA1627" s="7"/>
      <c r="CB1627" s="7"/>
      <c r="CC1627" s="7"/>
      <c r="CD1627" s="7"/>
      <c r="CE1627" s="7"/>
      <c r="CF1627" s="7"/>
      <c r="CG1627" s="7"/>
      <c r="CH1627" s="7"/>
      <c r="CI1627" s="7"/>
      <c r="CJ1627" s="7"/>
      <c r="CK1627" s="7"/>
      <c r="CL1627" s="7"/>
      <c r="CM1627" s="7"/>
      <c r="CN1627" s="7"/>
      <c r="CO1627" s="7"/>
      <c r="CP1627" s="7"/>
      <c r="CQ1627" s="7"/>
      <c r="CR1627" s="7"/>
      <c r="CS1627" s="7"/>
      <c r="CT1627" s="7"/>
      <c r="CU1627" s="7"/>
      <c r="CV1627" s="7"/>
      <c r="CW1627" s="7"/>
      <c r="CX1627" s="7"/>
      <c r="CY1627" s="7"/>
      <c r="CZ1627" s="7"/>
      <c r="DA1627" s="7"/>
      <c r="DB1627" s="7"/>
      <c r="DC1627" s="85"/>
      <c r="DD1627" s="85"/>
      <c r="DE1627" s="85"/>
      <c r="DF1627" s="85"/>
      <c r="DG1627" s="85"/>
      <c r="DH1627" s="85"/>
      <c r="DI1627" s="85"/>
      <c r="DJ1627" s="85"/>
      <c r="DK1627" s="85"/>
      <c r="DL1627" s="85"/>
      <c r="DM1627" s="85"/>
      <c r="DN1627" s="85"/>
      <c r="DO1627" s="97"/>
      <c r="DP1627" s="97"/>
      <c r="DQ1627" s="97"/>
    </row>
    <row r="1628" spans="1:121" x14ac:dyDescent="0.25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9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  <c r="BZ1628" s="7"/>
      <c r="CA1628" s="7"/>
      <c r="CB1628" s="7"/>
      <c r="CC1628" s="7"/>
      <c r="CD1628" s="7"/>
      <c r="CE1628" s="7"/>
      <c r="CF1628" s="7"/>
      <c r="CG1628" s="7"/>
      <c r="CH1628" s="7"/>
      <c r="CI1628" s="7"/>
      <c r="CJ1628" s="7"/>
      <c r="CK1628" s="7"/>
      <c r="CL1628" s="7"/>
      <c r="CM1628" s="7"/>
      <c r="CN1628" s="7"/>
      <c r="CO1628" s="7"/>
      <c r="CP1628" s="7"/>
      <c r="CQ1628" s="7"/>
      <c r="CR1628" s="7"/>
      <c r="CS1628" s="7"/>
      <c r="CT1628" s="7"/>
      <c r="CU1628" s="7"/>
      <c r="CV1628" s="7"/>
      <c r="CW1628" s="7"/>
      <c r="CX1628" s="7"/>
      <c r="CY1628" s="7"/>
      <c r="CZ1628" s="7"/>
      <c r="DA1628" s="7"/>
      <c r="DB1628" s="7"/>
      <c r="DC1628" s="85"/>
      <c r="DD1628" s="85"/>
      <c r="DE1628" s="85"/>
      <c r="DF1628" s="85"/>
      <c r="DG1628" s="85"/>
      <c r="DH1628" s="85"/>
      <c r="DI1628" s="85"/>
      <c r="DJ1628" s="85"/>
      <c r="DK1628" s="85"/>
      <c r="DL1628" s="85"/>
      <c r="DM1628" s="85"/>
      <c r="DN1628" s="85"/>
      <c r="DO1628" s="97"/>
      <c r="DP1628" s="97"/>
      <c r="DQ1628" s="97"/>
    </row>
    <row r="1629" spans="1:121" x14ac:dyDescent="0.25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  <c r="N1629" s="9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  <c r="BZ1629" s="7"/>
      <c r="CA1629" s="7"/>
      <c r="CB1629" s="7"/>
      <c r="CC1629" s="7"/>
      <c r="CD1629" s="7"/>
      <c r="CE1629" s="7"/>
      <c r="CF1629" s="7"/>
      <c r="CG1629" s="7"/>
      <c r="CH1629" s="7"/>
      <c r="CI1629" s="7"/>
      <c r="CJ1629" s="7"/>
      <c r="CK1629" s="7"/>
      <c r="CL1629" s="7"/>
      <c r="CM1629" s="7"/>
      <c r="CN1629" s="7"/>
      <c r="CO1629" s="7"/>
      <c r="CP1629" s="7"/>
      <c r="CQ1629" s="7"/>
      <c r="CR1629" s="7"/>
      <c r="CS1629" s="7"/>
      <c r="CT1629" s="7"/>
      <c r="CU1629" s="7"/>
      <c r="CV1629" s="7"/>
      <c r="CW1629" s="7"/>
      <c r="CX1629" s="7"/>
      <c r="CY1629" s="7"/>
      <c r="CZ1629" s="7"/>
      <c r="DA1629" s="7"/>
      <c r="DB1629" s="7"/>
      <c r="DC1629" s="85"/>
      <c r="DD1629" s="85"/>
      <c r="DE1629" s="85"/>
      <c r="DF1629" s="85"/>
      <c r="DG1629" s="85"/>
      <c r="DH1629" s="85"/>
      <c r="DI1629" s="85"/>
      <c r="DJ1629" s="85"/>
      <c r="DK1629" s="85"/>
      <c r="DL1629" s="85"/>
      <c r="DM1629" s="85"/>
      <c r="DN1629" s="85"/>
      <c r="DO1629" s="97"/>
      <c r="DP1629" s="97"/>
      <c r="DQ1629" s="97"/>
    </row>
    <row r="1630" spans="1:121" x14ac:dyDescent="0.25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9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  <c r="BZ1630" s="7"/>
      <c r="CA1630" s="7"/>
      <c r="CB1630" s="7"/>
      <c r="CC1630" s="7"/>
      <c r="CD1630" s="7"/>
      <c r="CE1630" s="7"/>
      <c r="CF1630" s="7"/>
      <c r="CG1630" s="7"/>
      <c r="CH1630" s="7"/>
      <c r="CI1630" s="7"/>
      <c r="CJ1630" s="7"/>
      <c r="CK1630" s="7"/>
      <c r="CL1630" s="7"/>
      <c r="CM1630" s="7"/>
      <c r="CN1630" s="7"/>
      <c r="CO1630" s="7"/>
      <c r="CP1630" s="7"/>
      <c r="CQ1630" s="7"/>
      <c r="CR1630" s="7"/>
      <c r="CS1630" s="7"/>
      <c r="CT1630" s="7"/>
      <c r="CU1630" s="7"/>
      <c r="CV1630" s="7"/>
      <c r="CW1630" s="7"/>
      <c r="CX1630" s="7"/>
      <c r="CY1630" s="7"/>
      <c r="CZ1630" s="7"/>
      <c r="DA1630" s="7"/>
      <c r="DB1630" s="7"/>
      <c r="DC1630" s="85"/>
      <c r="DD1630" s="85"/>
      <c r="DE1630" s="85"/>
      <c r="DF1630" s="85"/>
      <c r="DG1630" s="85"/>
      <c r="DH1630" s="85"/>
      <c r="DI1630" s="85"/>
      <c r="DJ1630" s="85"/>
      <c r="DK1630" s="85"/>
      <c r="DL1630" s="85"/>
      <c r="DM1630" s="85"/>
      <c r="DN1630" s="85"/>
      <c r="DO1630" s="97"/>
      <c r="DP1630" s="97"/>
      <c r="DQ1630" s="97"/>
    </row>
    <row r="1631" spans="1:121" x14ac:dyDescent="0.25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  <c r="N1631" s="9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  <c r="BZ1631" s="7"/>
      <c r="CA1631" s="7"/>
      <c r="CB1631" s="7"/>
      <c r="CC1631" s="7"/>
      <c r="CD1631" s="7"/>
      <c r="CE1631" s="7"/>
      <c r="CF1631" s="7"/>
      <c r="CG1631" s="7"/>
      <c r="CH1631" s="7"/>
      <c r="CI1631" s="7"/>
      <c r="CJ1631" s="7"/>
      <c r="CK1631" s="7"/>
      <c r="CL1631" s="7"/>
      <c r="CM1631" s="7"/>
      <c r="CN1631" s="7"/>
      <c r="CO1631" s="7"/>
      <c r="CP1631" s="7"/>
      <c r="CQ1631" s="7"/>
      <c r="CR1631" s="7"/>
      <c r="CS1631" s="7"/>
      <c r="CT1631" s="7"/>
      <c r="CU1631" s="7"/>
      <c r="CV1631" s="7"/>
      <c r="CW1631" s="7"/>
      <c r="CX1631" s="7"/>
      <c r="CY1631" s="7"/>
      <c r="CZ1631" s="7"/>
      <c r="DA1631" s="7"/>
      <c r="DB1631" s="7"/>
      <c r="DC1631" s="85"/>
      <c r="DD1631" s="85"/>
      <c r="DE1631" s="85"/>
      <c r="DF1631" s="85"/>
      <c r="DG1631" s="85"/>
      <c r="DH1631" s="85"/>
      <c r="DI1631" s="85"/>
      <c r="DJ1631" s="85"/>
      <c r="DK1631" s="85"/>
      <c r="DL1631" s="85"/>
      <c r="DM1631" s="85"/>
      <c r="DN1631" s="85"/>
      <c r="DO1631" s="97"/>
      <c r="DP1631" s="97"/>
      <c r="DQ1631" s="97"/>
    </row>
    <row r="1632" spans="1:121" x14ac:dyDescent="0.25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  <c r="N1632" s="9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  <c r="BZ1632" s="7"/>
      <c r="CA1632" s="7"/>
      <c r="CB1632" s="7"/>
      <c r="CC1632" s="7"/>
      <c r="CD1632" s="7"/>
      <c r="CE1632" s="7"/>
      <c r="CF1632" s="7"/>
      <c r="CG1632" s="7"/>
      <c r="CH1632" s="7"/>
      <c r="CI1632" s="7"/>
      <c r="CJ1632" s="7"/>
      <c r="CK1632" s="7"/>
      <c r="CL1632" s="7"/>
      <c r="CM1632" s="7"/>
      <c r="CN1632" s="7"/>
      <c r="CO1632" s="7"/>
      <c r="CP1632" s="7"/>
      <c r="CQ1632" s="7"/>
      <c r="CR1632" s="7"/>
      <c r="CS1632" s="7"/>
      <c r="CT1632" s="7"/>
      <c r="CU1632" s="7"/>
      <c r="CV1632" s="7"/>
      <c r="CW1632" s="7"/>
      <c r="CX1632" s="7"/>
      <c r="CY1632" s="7"/>
      <c r="CZ1632" s="7"/>
      <c r="DA1632" s="7"/>
      <c r="DB1632" s="7"/>
      <c r="DC1632" s="85"/>
      <c r="DD1632" s="85"/>
      <c r="DE1632" s="85"/>
      <c r="DF1632" s="85"/>
      <c r="DG1632" s="85"/>
      <c r="DH1632" s="85"/>
      <c r="DI1632" s="85"/>
      <c r="DJ1632" s="85"/>
      <c r="DK1632" s="85"/>
      <c r="DL1632" s="85"/>
      <c r="DM1632" s="85"/>
      <c r="DN1632" s="85"/>
      <c r="DO1632" s="97"/>
      <c r="DP1632" s="97"/>
      <c r="DQ1632" s="97"/>
    </row>
    <row r="1633" spans="1:121" x14ac:dyDescent="0.25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  <c r="N1633" s="9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  <c r="BZ1633" s="7"/>
      <c r="CA1633" s="7"/>
      <c r="CB1633" s="7"/>
      <c r="CC1633" s="7"/>
      <c r="CD1633" s="7"/>
      <c r="CE1633" s="7"/>
      <c r="CF1633" s="7"/>
      <c r="CG1633" s="7"/>
      <c r="CH1633" s="7"/>
      <c r="CI1633" s="7"/>
      <c r="CJ1633" s="7"/>
      <c r="CK1633" s="7"/>
      <c r="CL1633" s="7"/>
      <c r="CM1633" s="7"/>
      <c r="CN1633" s="7"/>
      <c r="CO1633" s="7"/>
      <c r="CP1633" s="7"/>
      <c r="CQ1633" s="7"/>
      <c r="CR1633" s="7"/>
      <c r="CS1633" s="7"/>
      <c r="CT1633" s="7"/>
      <c r="CU1633" s="7"/>
      <c r="CV1633" s="7"/>
      <c r="CW1633" s="7"/>
      <c r="CX1633" s="7"/>
      <c r="CY1633" s="7"/>
      <c r="CZ1633" s="7"/>
      <c r="DA1633" s="7"/>
      <c r="DB1633" s="7"/>
      <c r="DC1633" s="85"/>
      <c r="DD1633" s="85"/>
      <c r="DE1633" s="85"/>
      <c r="DF1633" s="85"/>
      <c r="DG1633" s="85"/>
      <c r="DH1633" s="85"/>
      <c r="DI1633" s="85"/>
      <c r="DJ1633" s="85"/>
      <c r="DK1633" s="85"/>
      <c r="DL1633" s="85"/>
      <c r="DM1633" s="85"/>
      <c r="DN1633" s="85"/>
      <c r="DO1633" s="97"/>
      <c r="DP1633" s="97"/>
      <c r="DQ1633" s="97"/>
    </row>
    <row r="1634" spans="1:121" x14ac:dyDescent="0.25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  <c r="N1634" s="9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  <c r="BZ1634" s="7"/>
      <c r="CA1634" s="7"/>
      <c r="CB1634" s="7"/>
      <c r="CC1634" s="7"/>
      <c r="CD1634" s="7"/>
      <c r="CE1634" s="7"/>
      <c r="CF1634" s="7"/>
      <c r="CG1634" s="7"/>
      <c r="CH1634" s="7"/>
      <c r="CI1634" s="7"/>
      <c r="CJ1634" s="7"/>
      <c r="CK1634" s="7"/>
      <c r="CL1634" s="7"/>
      <c r="CM1634" s="7"/>
      <c r="CN1634" s="7"/>
      <c r="CO1634" s="7"/>
      <c r="CP1634" s="7"/>
      <c r="CQ1634" s="7"/>
      <c r="CR1634" s="7"/>
      <c r="CS1634" s="7"/>
      <c r="CT1634" s="7"/>
      <c r="CU1634" s="7"/>
      <c r="CV1634" s="7"/>
      <c r="CW1634" s="7"/>
      <c r="CX1634" s="7"/>
      <c r="CY1634" s="7"/>
      <c r="CZ1634" s="7"/>
      <c r="DA1634" s="7"/>
      <c r="DB1634" s="7"/>
      <c r="DC1634" s="85"/>
      <c r="DD1634" s="85"/>
      <c r="DE1634" s="85"/>
      <c r="DF1634" s="85"/>
      <c r="DG1634" s="85"/>
      <c r="DH1634" s="85"/>
      <c r="DI1634" s="85"/>
      <c r="DJ1634" s="85"/>
      <c r="DK1634" s="85"/>
      <c r="DL1634" s="85"/>
      <c r="DM1634" s="85"/>
      <c r="DN1634" s="85"/>
      <c r="DO1634" s="97"/>
      <c r="DP1634" s="97"/>
      <c r="DQ1634" s="97"/>
    </row>
    <row r="1635" spans="1:121" x14ac:dyDescent="0.25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  <c r="N1635" s="9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  <c r="BZ1635" s="7"/>
      <c r="CA1635" s="7"/>
      <c r="CB1635" s="7"/>
      <c r="CC1635" s="7"/>
      <c r="CD1635" s="7"/>
      <c r="CE1635" s="7"/>
      <c r="CF1635" s="7"/>
      <c r="CG1635" s="7"/>
      <c r="CH1635" s="7"/>
      <c r="CI1635" s="7"/>
      <c r="CJ1635" s="7"/>
      <c r="CK1635" s="7"/>
      <c r="CL1635" s="7"/>
      <c r="CM1635" s="7"/>
      <c r="CN1635" s="7"/>
      <c r="CO1635" s="7"/>
      <c r="CP1635" s="7"/>
      <c r="CQ1635" s="7"/>
      <c r="CR1635" s="7"/>
      <c r="CS1635" s="7"/>
      <c r="CT1635" s="7"/>
      <c r="CU1635" s="7"/>
      <c r="CV1635" s="7"/>
      <c r="CW1635" s="7"/>
      <c r="CX1635" s="7"/>
      <c r="CY1635" s="7"/>
      <c r="CZ1635" s="7"/>
      <c r="DA1635" s="7"/>
      <c r="DB1635" s="7"/>
      <c r="DC1635" s="85"/>
      <c r="DD1635" s="85"/>
      <c r="DE1635" s="85"/>
      <c r="DF1635" s="85"/>
      <c r="DG1635" s="85"/>
      <c r="DH1635" s="85"/>
      <c r="DI1635" s="85"/>
      <c r="DJ1635" s="85"/>
      <c r="DK1635" s="85"/>
      <c r="DL1635" s="85"/>
      <c r="DM1635" s="85"/>
      <c r="DN1635" s="85"/>
      <c r="DO1635" s="97"/>
      <c r="DP1635" s="97"/>
      <c r="DQ1635" s="97"/>
    </row>
    <row r="1636" spans="1:121" x14ac:dyDescent="0.25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  <c r="N1636" s="9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  <c r="BZ1636" s="7"/>
      <c r="CA1636" s="7"/>
      <c r="CB1636" s="7"/>
      <c r="CC1636" s="7"/>
      <c r="CD1636" s="7"/>
      <c r="CE1636" s="7"/>
      <c r="CF1636" s="7"/>
      <c r="CG1636" s="7"/>
      <c r="CH1636" s="7"/>
      <c r="CI1636" s="7"/>
      <c r="CJ1636" s="7"/>
      <c r="CK1636" s="7"/>
      <c r="CL1636" s="7"/>
      <c r="CM1636" s="7"/>
      <c r="CN1636" s="7"/>
      <c r="CO1636" s="7"/>
      <c r="CP1636" s="7"/>
      <c r="CQ1636" s="7"/>
      <c r="CR1636" s="7"/>
      <c r="CS1636" s="7"/>
      <c r="CT1636" s="7"/>
      <c r="CU1636" s="7"/>
      <c r="CV1636" s="7"/>
      <c r="CW1636" s="7"/>
      <c r="CX1636" s="7"/>
      <c r="CY1636" s="7"/>
      <c r="CZ1636" s="7"/>
      <c r="DA1636" s="7"/>
      <c r="DB1636" s="7"/>
      <c r="DC1636" s="85"/>
      <c r="DD1636" s="85"/>
      <c r="DE1636" s="85"/>
      <c r="DF1636" s="85"/>
      <c r="DG1636" s="85"/>
      <c r="DH1636" s="85"/>
      <c r="DI1636" s="85"/>
      <c r="DJ1636" s="85"/>
      <c r="DK1636" s="85"/>
      <c r="DL1636" s="85"/>
      <c r="DM1636" s="85"/>
      <c r="DN1636" s="85"/>
      <c r="DO1636" s="97"/>
      <c r="DP1636" s="97"/>
      <c r="DQ1636" s="97"/>
    </row>
    <row r="1637" spans="1:121" x14ac:dyDescent="0.25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  <c r="N1637" s="9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  <c r="BZ1637" s="7"/>
      <c r="CA1637" s="7"/>
      <c r="CB1637" s="7"/>
      <c r="CC1637" s="7"/>
      <c r="CD1637" s="7"/>
      <c r="CE1637" s="7"/>
      <c r="CF1637" s="7"/>
      <c r="CG1637" s="7"/>
      <c r="CH1637" s="7"/>
      <c r="CI1637" s="7"/>
      <c r="CJ1637" s="7"/>
      <c r="CK1637" s="7"/>
      <c r="CL1637" s="7"/>
      <c r="CM1637" s="7"/>
      <c r="CN1637" s="7"/>
      <c r="CO1637" s="7"/>
      <c r="CP1637" s="7"/>
      <c r="CQ1637" s="7"/>
      <c r="CR1637" s="7"/>
      <c r="CS1637" s="7"/>
      <c r="CT1637" s="7"/>
      <c r="CU1637" s="7"/>
      <c r="CV1637" s="7"/>
      <c r="CW1637" s="7"/>
      <c r="CX1637" s="7"/>
      <c r="CY1637" s="7"/>
      <c r="CZ1637" s="7"/>
      <c r="DA1637" s="7"/>
      <c r="DB1637" s="7"/>
      <c r="DC1637" s="85"/>
      <c r="DD1637" s="85"/>
      <c r="DE1637" s="85"/>
      <c r="DF1637" s="85"/>
      <c r="DG1637" s="85"/>
      <c r="DH1637" s="85"/>
      <c r="DI1637" s="85"/>
      <c r="DJ1637" s="85"/>
      <c r="DK1637" s="85"/>
      <c r="DL1637" s="85"/>
      <c r="DM1637" s="85"/>
      <c r="DN1637" s="85"/>
      <c r="DO1637" s="97"/>
      <c r="DP1637" s="97"/>
      <c r="DQ1637" s="97"/>
    </row>
    <row r="1638" spans="1:121" x14ac:dyDescent="0.25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  <c r="N1638" s="9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  <c r="BZ1638" s="7"/>
      <c r="CA1638" s="7"/>
      <c r="CB1638" s="7"/>
      <c r="CC1638" s="7"/>
      <c r="CD1638" s="7"/>
      <c r="CE1638" s="7"/>
      <c r="CF1638" s="7"/>
      <c r="CG1638" s="7"/>
      <c r="CH1638" s="7"/>
      <c r="CI1638" s="7"/>
      <c r="CJ1638" s="7"/>
      <c r="CK1638" s="7"/>
      <c r="CL1638" s="7"/>
      <c r="CM1638" s="7"/>
      <c r="CN1638" s="7"/>
      <c r="CO1638" s="7"/>
      <c r="CP1638" s="7"/>
      <c r="CQ1638" s="7"/>
      <c r="CR1638" s="7"/>
      <c r="CS1638" s="7"/>
      <c r="CT1638" s="7"/>
      <c r="CU1638" s="7"/>
      <c r="CV1638" s="7"/>
      <c r="CW1638" s="7"/>
      <c r="CX1638" s="7"/>
      <c r="CY1638" s="7"/>
      <c r="CZ1638" s="7"/>
      <c r="DA1638" s="7"/>
      <c r="DB1638" s="7"/>
      <c r="DC1638" s="85"/>
      <c r="DD1638" s="85"/>
      <c r="DE1638" s="85"/>
      <c r="DF1638" s="85"/>
      <c r="DG1638" s="85"/>
      <c r="DH1638" s="85"/>
      <c r="DI1638" s="85"/>
      <c r="DJ1638" s="85"/>
      <c r="DK1638" s="85"/>
      <c r="DL1638" s="85"/>
      <c r="DM1638" s="85"/>
      <c r="DN1638" s="85"/>
      <c r="DO1638" s="97"/>
      <c r="DP1638" s="97"/>
      <c r="DQ1638" s="97"/>
    </row>
    <row r="1639" spans="1:121" x14ac:dyDescent="0.25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  <c r="N1639" s="9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7"/>
      <c r="CG1639" s="7"/>
      <c r="CH1639" s="7"/>
      <c r="CI1639" s="7"/>
      <c r="CJ1639" s="7"/>
      <c r="CK1639" s="7"/>
      <c r="CL1639" s="7"/>
      <c r="CM1639" s="7"/>
      <c r="CN1639" s="7"/>
      <c r="CO1639" s="7"/>
      <c r="CP1639" s="7"/>
      <c r="CQ1639" s="7"/>
      <c r="CR1639" s="7"/>
      <c r="CS1639" s="7"/>
      <c r="CT1639" s="7"/>
      <c r="CU1639" s="7"/>
      <c r="CV1639" s="7"/>
      <c r="CW1639" s="7"/>
      <c r="CX1639" s="7"/>
      <c r="CY1639" s="7"/>
      <c r="CZ1639" s="7"/>
      <c r="DA1639" s="7"/>
      <c r="DB1639" s="7"/>
      <c r="DC1639" s="85"/>
      <c r="DD1639" s="85"/>
      <c r="DE1639" s="85"/>
      <c r="DF1639" s="85"/>
      <c r="DG1639" s="85"/>
      <c r="DH1639" s="85"/>
      <c r="DI1639" s="85"/>
      <c r="DJ1639" s="85"/>
      <c r="DK1639" s="85"/>
      <c r="DL1639" s="85"/>
      <c r="DM1639" s="85"/>
      <c r="DN1639" s="85"/>
      <c r="DO1639" s="97"/>
      <c r="DP1639" s="97"/>
      <c r="DQ1639" s="97"/>
    </row>
    <row r="1640" spans="1:121" x14ac:dyDescent="0.25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  <c r="N1640" s="9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  <c r="BZ1640" s="7"/>
      <c r="CA1640" s="7"/>
      <c r="CB1640" s="7"/>
      <c r="CC1640" s="7"/>
      <c r="CD1640" s="7"/>
      <c r="CE1640" s="7"/>
      <c r="CF1640" s="7"/>
      <c r="CG1640" s="7"/>
      <c r="CH1640" s="7"/>
      <c r="CI1640" s="7"/>
      <c r="CJ1640" s="7"/>
      <c r="CK1640" s="7"/>
      <c r="CL1640" s="7"/>
      <c r="CM1640" s="7"/>
      <c r="CN1640" s="7"/>
      <c r="CO1640" s="7"/>
      <c r="CP1640" s="7"/>
      <c r="CQ1640" s="7"/>
      <c r="CR1640" s="7"/>
      <c r="CS1640" s="7"/>
      <c r="CT1640" s="7"/>
      <c r="CU1640" s="7"/>
      <c r="CV1640" s="7"/>
      <c r="CW1640" s="7"/>
      <c r="CX1640" s="7"/>
      <c r="CY1640" s="7"/>
      <c r="CZ1640" s="7"/>
      <c r="DA1640" s="7"/>
      <c r="DB1640" s="7"/>
      <c r="DC1640" s="85"/>
      <c r="DD1640" s="85"/>
      <c r="DE1640" s="85"/>
      <c r="DF1640" s="85"/>
      <c r="DG1640" s="85"/>
      <c r="DH1640" s="85"/>
      <c r="DI1640" s="85"/>
      <c r="DJ1640" s="85"/>
      <c r="DK1640" s="85"/>
      <c r="DL1640" s="85"/>
      <c r="DM1640" s="85"/>
      <c r="DN1640" s="85"/>
      <c r="DO1640" s="97"/>
      <c r="DP1640" s="97"/>
      <c r="DQ1640" s="97"/>
    </row>
    <row r="1641" spans="1:121" x14ac:dyDescent="0.25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  <c r="N1641" s="9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  <c r="BZ1641" s="7"/>
      <c r="CA1641" s="7"/>
      <c r="CB1641" s="7"/>
      <c r="CC1641" s="7"/>
      <c r="CD1641" s="7"/>
      <c r="CE1641" s="7"/>
      <c r="CF1641" s="7"/>
      <c r="CG1641" s="7"/>
      <c r="CH1641" s="7"/>
      <c r="CI1641" s="7"/>
      <c r="CJ1641" s="7"/>
      <c r="CK1641" s="7"/>
      <c r="CL1641" s="7"/>
      <c r="CM1641" s="7"/>
      <c r="CN1641" s="7"/>
      <c r="CO1641" s="7"/>
      <c r="CP1641" s="7"/>
      <c r="CQ1641" s="7"/>
      <c r="CR1641" s="7"/>
      <c r="CS1641" s="7"/>
      <c r="CT1641" s="7"/>
      <c r="CU1641" s="7"/>
      <c r="CV1641" s="7"/>
      <c r="CW1641" s="7"/>
      <c r="CX1641" s="7"/>
      <c r="CY1641" s="7"/>
      <c r="CZ1641" s="7"/>
      <c r="DA1641" s="7"/>
      <c r="DB1641" s="7"/>
      <c r="DC1641" s="85"/>
      <c r="DD1641" s="85"/>
      <c r="DE1641" s="85"/>
      <c r="DF1641" s="85"/>
      <c r="DG1641" s="85"/>
      <c r="DH1641" s="85"/>
      <c r="DI1641" s="85"/>
      <c r="DJ1641" s="85"/>
      <c r="DK1641" s="85"/>
      <c r="DL1641" s="85"/>
      <c r="DM1641" s="85"/>
      <c r="DN1641" s="85"/>
      <c r="DO1641" s="97"/>
      <c r="DP1641" s="97"/>
      <c r="DQ1641" s="97"/>
    </row>
    <row r="1642" spans="1:121" x14ac:dyDescent="0.25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9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  <c r="BZ1642" s="7"/>
      <c r="CA1642" s="7"/>
      <c r="CB1642" s="7"/>
      <c r="CC1642" s="7"/>
      <c r="CD1642" s="7"/>
      <c r="CE1642" s="7"/>
      <c r="CF1642" s="7"/>
      <c r="CG1642" s="7"/>
      <c r="CH1642" s="7"/>
      <c r="CI1642" s="7"/>
      <c r="CJ1642" s="7"/>
      <c r="CK1642" s="7"/>
      <c r="CL1642" s="7"/>
      <c r="CM1642" s="7"/>
      <c r="CN1642" s="7"/>
      <c r="CO1642" s="7"/>
      <c r="CP1642" s="7"/>
      <c r="CQ1642" s="7"/>
      <c r="CR1642" s="7"/>
      <c r="CS1642" s="7"/>
      <c r="CT1642" s="7"/>
      <c r="CU1642" s="7"/>
      <c r="CV1642" s="7"/>
      <c r="CW1642" s="7"/>
      <c r="CX1642" s="7"/>
      <c r="CY1642" s="7"/>
      <c r="CZ1642" s="7"/>
      <c r="DA1642" s="7"/>
      <c r="DB1642" s="7"/>
      <c r="DC1642" s="85"/>
      <c r="DD1642" s="85"/>
      <c r="DE1642" s="85"/>
      <c r="DF1642" s="85"/>
      <c r="DG1642" s="85"/>
      <c r="DH1642" s="85"/>
      <c r="DI1642" s="85"/>
      <c r="DJ1642" s="85"/>
      <c r="DK1642" s="85"/>
      <c r="DL1642" s="85"/>
      <c r="DM1642" s="85"/>
      <c r="DN1642" s="85"/>
      <c r="DO1642" s="97"/>
      <c r="DP1642" s="97"/>
      <c r="DQ1642" s="97"/>
    </row>
    <row r="1643" spans="1:121" x14ac:dyDescent="0.25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  <c r="N1643" s="9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7"/>
      <c r="CK1643" s="7"/>
      <c r="CL1643" s="7"/>
      <c r="CM1643" s="7"/>
      <c r="CN1643" s="7"/>
      <c r="CO1643" s="7"/>
      <c r="CP1643" s="7"/>
      <c r="CQ1643" s="7"/>
      <c r="CR1643" s="7"/>
      <c r="CS1643" s="7"/>
      <c r="CT1643" s="7"/>
      <c r="CU1643" s="7"/>
      <c r="CV1643" s="7"/>
      <c r="CW1643" s="7"/>
      <c r="CX1643" s="7"/>
      <c r="CY1643" s="7"/>
      <c r="CZ1643" s="7"/>
      <c r="DA1643" s="7"/>
      <c r="DB1643" s="7"/>
      <c r="DC1643" s="85"/>
      <c r="DD1643" s="85"/>
      <c r="DE1643" s="85"/>
      <c r="DF1643" s="85"/>
      <c r="DG1643" s="85"/>
      <c r="DH1643" s="85"/>
      <c r="DI1643" s="85"/>
      <c r="DJ1643" s="85"/>
      <c r="DK1643" s="85"/>
      <c r="DL1643" s="85"/>
      <c r="DM1643" s="85"/>
      <c r="DN1643" s="85"/>
      <c r="DO1643" s="97"/>
      <c r="DP1643" s="97"/>
      <c r="DQ1643" s="97"/>
    </row>
    <row r="1644" spans="1:121" x14ac:dyDescent="0.25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9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7"/>
      <c r="CK1644" s="7"/>
      <c r="CL1644" s="7"/>
      <c r="CM1644" s="7"/>
      <c r="CN1644" s="7"/>
      <c r="CO1644" s="7"/>
      <c r="CP1644" s="7"/>
      <c r="CQ1644" s="7"/>
      <c r="CR1644" s="7"/>
      <c r="CS1644" s="7"/>
      <c r="CT1644" s="7"/>
      <c r="CU1644" s="7"/>
      <c r="CV1644" s="7"/>
      <c r="CW1644" s="7"/>
      <c r="CX1644" s="7"/>
      <c r="CY1644" s="7"/>
      <c r="CZ1644" s="7"/>
      <c r="DA1644" s="7"/>
      <c r="DB1644" s="7"/>
      <c r="DC1644" s="85"/>
      <c r="DD1644" s="85"/>
      <c r="DE1644" s="85"/>
      <c r="DF1644" s="85"/>
      <c r="DG1644" s="85"/>
      <c r="DH1644" s="85"/>
      <c r="DI1644" s="85"/>
      <c r="DJ1644" s="85"/>
      <c r="DK1644" s="85"/>
      <c r="DL1644" s="85"/>
      <c r="DM1644" s="85"/>
      <c r="DN1644" s="85"/>
      <c r="DO1644" s="97"/>
      <c r="DP1644" s="97"/>
      <c r="DQ1644" s="97"/>
    </row>
    <row r="1645" spans="1:121" x14ac:dyDescent="0.25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  <c r="N1645" s="9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7"/>
      <c r="CG1645" s="7"/>
      <c r="CH1645" s="7"/>
      <c r="CI1645" s="7"/>
      <c r="CJ1645" s="7"/>
      <c r="CK1645" s="7"/>
      <c r="CL1645" s="7"/>
      <c r="CM1645" s="7"/>
      <c r="CN1645" s="7"/>
      <c r="CO1645" s="7"/>
      <c r="CP1645" s="7"/>
      <c r="CQ1645" s="7"/>
      <c r="CR1645" s="7"/>
      <c r="CS1645" s="7"/>
      <c r="CT1645" s="7"/>
      <c r="CU1645" s="7"/>
      <c r="CV1645" s="7"/>
      <c r="CW1645" s="7"/>
      <c r="CX1645" s="7"/>
      <c r="CY1645" s="7"/>
      <c r="CZ1645" s="7"/>
      <c r="DA1645" s="7"/>
      <c r="DB1645" s="7"/>
      <c r="DC1645" s="85"/>
      <c r="DD1645" s="85"/>
      <c r="DE1645" s="85"/>
      <c r="DF1645" s="85"/>
      <c r="DG1645" s="85"/>
      <c r="DH1645" s="85"/>
      <c r="DI1645" s="85"/>
      <c r="DJ1645" s="85"/>
      <c r="DK1645" s="85"/>
      <c r="DL1645" s="85"/>
      <c r="DM1645" s="85"/>
      <c r="DN1645" s="85"/>
      <c r="DO1645" s="97"/>
      <c r="DP1645" s="97"/>
      <c r="DQ1645" s="97"/>
    </row>
    <row r="1646" spans="1:121" x14ac:dyDescent="0.25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  <c r="N1646" s="9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  <c r="BZ1646" s="7"/>
      <c r="CA1646" s="7"/>
      <c r="CB1646" s="7"/>
      <c r="CC1646" s="7"/>
      <c r="CD1646" s="7"/>
      <c r="CE1646" s="7"/>
      <c r="CF1646" s="7"/>
      <c r="CG1646" s="7"/>
      <c r="CH1646" s="7"/>
      <c r="CI1646" s="7"/>
      <c r="CJ1646" s="7"/>
      <c r="CK1646" s="7"/>
      <c r="CL1646" s="7"/>
      <c r="CM1646" s="7"/>
      <c r="CN1646" s="7"/>
      <c r="CO1646" s="7"/>
      <c r="CP1646" s="7"/>
      <c r="CQ1646" s="7"/>
      <c r="CR1646" s="7"/>
      <c r="CS1646" s="7"/>
      <c r="CT1646" s="7"/>
      <c r="CU1646" s="7"/>
      <c r="CV1646" s="7"/>
      <c r="CW1646" s="7"/>
      <c r="CX1646" s="7"/>
      <c r="CY1646" s="7"/>
      <c r="CZ1646" s="7"/>
      <c r="DA1646" s="7"/>
      <c r="DB1646" s="7"/>
      <c r="DC1646" s="85"/>
      <c r="DD1646" s="85"/>
      <c r="DE1646" s="85"/>
      <c r="DF1646" s="85"/>
      <c r="DG1646" s="85"/>
      <c r="DH1646" s="85"/>
      <c r="DI1646" s="85"/>
      <c r="DJ1646" s="85"/>
      <c r="DK1646" s="85"/>
      <c r="DL1646" s="85"/>
      <c r="DM1646" s="85"/>
      <c r="DN1646" s="85"/>
      <c r="DO1646" s="97"/>
      <c r="DP1646" s="97"/>
      <c r="DQ1646" s="97"/>
    </row>
    <row r="1647" spans="1:121" x14ac:dyDescent="0.25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  <c r="N1647" s="9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  <c r="BZ1647" s="7"/>
      <c r="CA1647" s="7"/>
      <c r="CB1647" s="7"/>
      <c r="CC1647" s="7"/>
      <c r="CD1647" s="7"/>
      <c r="CE1647" s="7"/>
      <c r="CF1647" s="7"/>
      <c r="CG1647" s="7"/>
      <c r="CH1647" s="7"/>
      <c r="CI1647" s="7"/>
      <c r="CJ1647" s="7"/>
      <c r="CK1647" s="7"/>
      <c r="CL1647" s="7"/>
      <c r="CM1647" s="7"/>
      <c r="CN1647" s="7"/>
      <c r="CO1647" s="7"/>
      <c r="CP1647" s="7"/>
      <c r="CQ1647" s="7"/>
      <c r="CR1647" s="7"/>
      <c r="CS1647" s="7"/>
      <c r="CT1647" s="7"/>
      <c r="CU1647" s="7"/>
      <c r="CV1647" s="7"/>
      <c r="CW1647" s="7"/>
      <c r="CX1647" s="7"/>
      <c r="CY1647" s="7"/>
      <c r="CZ1647" s="7"/>
      <c r="DA1647" s="7"/>
      <c r="DB1647" s="7"/>
      <c r="DC1647" s="85"/>
      <c r="DD1647" s="85"/>
      <c r="DE1647" s="85"/>
      <c r="DF1647" s="85"/>
      <c r="DG1647" s="85"/>
      <c r="DH1647" s="85"/>
      <c r="DI1647" s="85"/>
      <c r="DJ1647" s="85"/>
      <c r="DK1647" s="85"/>
      <c r="DL1647" s="85"/>
      <c r="DM1647" s="85"/>
      <c r="DN1647" s="85"/>
      <c r="DO1647" s="97"/>
      <c r="DP1647" s="97"/>
      <c r="DQ1647" s="97"/>
    </row>
    <row r="1648" spans="1:121" x14ac:dyDescent="0.25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  <c r="N1648" s="9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  <c r="BZ1648" s="7"/>
      <c r="CA1648" s="7"/>
      <c r="CB1648" s="7"/>
      <c r="CC1648" s="7"/>
      <c r="CD1648" s="7"/>
      <c r="CE1648" s="7"/>
      <c r="CF1648" s="7"/>
      <c r="CG1648" s="7"/>
      <c r="CH1648" s="7"/>
      <c r="CI1648" s="7"/>
      <c r="CJ1648" s="7"/>
      <c r="CK1648" s="7"/>
      <c r="CL1648" s="7"/>
      <c r="CM1648" s="7"/>
      <c r="CN1648" s="7"/>
      <c r="CO1648" s="7"/>
      <c r="CP1648" s="7"/>
      <c r="CQ1648" s="7"/>
      <c r="CR1648" s="7"/>
      <c r="CS1648" s="7"/>
      <c r="CT1648" s="7"/>
      <c r="CU1648" s="7"/>
      <c r="CV1648" s="7"/>
      <c r="CW1648" s="7"/>
      <c r="CX1648" s="7"/>
      <c r="CY1648" s="7"/>
      <c r="CZ1648" s="7"/>
      <c r="DA1648" s="7"/>
      <c r="DB1648" s="7"/>
      <c r="DC1648" s="85"/>
      <c r="DD1648" s="85"/>
      <c r="DE1648" s="85"/>
      <c r="DF1648" s="85"/>
      <c r="DG1648" s="85"/>
      <c r="DH1648" s="85"/>
      <c r="DI1648" s="85"/>
      <c r="DJ1648" s="85"/>
      <c r="DK1648" s="85"/>
      <c r="DL1648" s="85"/>
      <c r="DM1648" s="85"/>
      <c r="DN1648" s="85"/>
      <c r="DO1648" s="97"/>
      <c r="DP1648" s="97"/>
      <c r="DQ1648" s="97"/>
    </row>
    <row r="1649" spans="1:121" x14ac:dyDescent="0.25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  <c r="N1649" s="9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  <c r="BZ1649" s="7"/>
      <c r="CA1649" s="7"/>
      <c r="CB1649" s="7"/>
      <c r="CC1649" s="7"/>
      <c r="CD1649" s="7"/>
      <c r="CE1649" s="7"/>
      <c r="CF1649" s="7"/>
      <c r="CG1649" s="7"/>
      <c r="CH1649" s="7"/>
      <c r="CI1649" s="7"/>
      <c r="CJ1649" s="7"/>
      <c r="CK1649" s="7"/>
      <c r="CL1649" s="7"/>
      <c r="CM1649" s="7"/>
      <c r="CN1649" s="7"/>
      <c r="CO1649" s="7"/>
      <c r="CP1649" s="7"/>
      <c r="CQ1649" s="7"/>
      <c r="CR1649" s="7"/>
      <c r="CS1649" s="7"/>
      <c r="CT1649" s="7"/>
      <c r="CU1649" s="7"/>
      <c r="CV1649" s="7"/>
      <c r="CW1649" s="7"/>
      <c r="CX1649" s="7"/>
      <c r="CY1649" s="7"/>
      <c r="CZ1649" s="7"/>
      <c r="DA1649" s="7"/>
      <c r="DB1649" s="7"/>
      <c r="DC1649" s="85"/>
      <c r="DD1649" s="85"/>
      <c r="DE1649" s="85"/>
      <c r="DF1649" s="85"/>
      <c r="DG1649" s="85"/>
      <c r="DH1649" s="85"/>
      <c r="DI1649" s="85"/>
      <c r="DJ1649" s="85"/>
      <c r="DK1649" s="85"/>
      <c r="DL1649" s="85"/>
      <c r="DM1649" s="85"/>
      <c r="DN1649" s="85"/>
      <c r="DO1649" s="97"/>
      <c r="DP1649" s="97"/>
      <c r="DQ1649" s="97"/>
    </row>
    <row r="1650" spans="1:121" x14ac:dyDescent="0.25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  <c r="N1650" s="9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  <c r="BZ1650" s="7"/>
      <c r="CA1650" s="7"/>
      <c r="CB1650" s="7"/>
      <c r="CC1650" s="7"/>
      <c r="CD1650" s="7"/>
      <c r="CE1650" s="7"/>
      <c r="CF1650" s="7"/>
      <c r="CG1650" s="7"/>
      <c r="CH1650" s="7"/>
      <c r="CI1650" s="7"/>
      <c r="CJ1650" s="7"/>
      <c r="CK1650" s="7"/>
      <c r="CL1650" s="7"/>
      <c r="CM1650" s="7"/>
      <c r="CN1650" s="7"/>
      <c r="CO1650" s="7"/>
      <c r="CP1650" s="7"/>
      <c r="CQ1650" s="7"/>
      <c r="CR1650" s="7"/>
      <c r="CS1650" s="7"/>
      <c r="CT1650" s="7"/>
      <c r="CU1650" s="7"/>
      <c r="CV1650" s="7"/>
      <c r="CW1650" s="7"/>
      <c r="CX1650" s="7"/>
      <c r="CY1650" s="7"/>
      <c r="CZ1650" s="7"/>
      <c r="DA1650" s="7"/>
      <c r="DB1650" s="7"/>
      <c r="DC1650" s="85"/>
      <c r="DD1650" s="85"/>
      <c r="DE1650" s="85"/>
      <c r="DF1650" s="85"/>
      <c r="DG1650" s="85"/>
      <c r="DH1650" s="85"/>
      <c r="DI1650" s="85"/>
      <c r="DJ1650" s="85"/>
      <c r="DK1650" s="85"/>
      <c r="DL1650" s="85"/>
      <c r="DM1650" s="85"/>
      <c r="DN1650" s="85"/>
      <c r="DO1650" s="97"/>
      <c r="DP1650" s="97"/>
      <c r="DQ1650" s="97"/>
    </row>
    <row r="1651" spans="1:121" x14ac:dyDescent="0.25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  <c r="N1651" s="9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  <c r="BZ1651" s="7"/>
      <c r="CA1651" s="7"/>
      <c r="CB1651" s="7"/>
      <c r="CC1651" s="7"/>
      <c r="CD1651" s="7"/>
      <c r="CE1651" s="7"/>
      <c r="CF1651" s="7"/>
      <c r="CG1651" s="7"/>
      <c r="CH1651" s="7"/>
      <c r="CI1651" s="7"/>
      <c r="CJ1651" s="7"/>
      <c r="CK1651" s="7"/>
      <c r="CL1651" s="7"/>
      <c r="CM1651" s="7"/>
      <c r="CN1651" s="7"/>
      <c r="CO1651" s="7"/>
      <c r="CP1651" s="7"/>
      <c r="CQ1651" s="7"/>
      <c r="CR1651" s="7"/>
      <c r="CS1651" s="7"/>
      <c r="CT1651" s="7"/>
      <c r="CU1651" s="7"/>
      <c r="CV1651" s="7"/>
      <c r="CW1651" s="7"/>
      <c r="CX1651" s="7"/>
      <c r="CY1651" s="7"/>
      <c r="CZ1651" s="7"/>
      <c r="DA1651" s="7"/>
      <c r="DB1651" s="7"/>
      <c r="DC1651" s="85"/>
      <c r="DD1651" s="85"/>
      <c r="DE1651" s="85"/>
      <c r="DF1651" s="85"/>
      <c r="DG1651" s="85"/>
      <c r="DH1651" s="85"/>
      <c r="DI1651" s="85"/>
      <c r="DJ1651" s="85"/>
      <c r="DK1651" s="85"/>
      <c r="DL1651" s="85"/>
      <c r="DM1651" s="85"/>
      <c r="DN1651" s="85"/>
      <c r="DO1651" s="97"/>
      <c r="DP1651" s="97"/>
      <c r="DQ1651" s="97"/>
    </row>
    <row r="1652" spans="1:121" x14ac:dyDescent="0.25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  <c r="N1652" s="9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  <c r="BZ1652" s="7"/>
      <c r="CA1652" s="7"/>
      <c r="CB1652" s="7"/>
      <c r="CC1652" s="7"/>
      <c r="CD1652" s="7"/>
      <c r="CE1652" s="7"/>
      <c r="CF1652" s="7"/>
      <c r="CG1652" s="7"/>
      <c r="CH1652" s="7"/>
      <c r="CI1652" s="7"/>
      <c r="CJ1652" s="7"/>
      <c r="CK1652" s="7"/>
      <c r="CL1652" s="7"/>
      <c r="CM1652" s="7"/>
      <c r="CN1652" s="7"/>
      <c r="CO1652" s="7"/>
      <c r="CP1652" s="7"/>
      <c r="CQ1652" s="7"/>
      <c r="CR1652" s="7"/>
      <c r="CS1652" s="7"/>
      <c r="CT1652" s="7"/>
      <c r="CU1652" s="7"/>
      <c r="CV1652" s="7"/>
      <c r="CW1652" s="7"/>
      <c r="CX1652" s="7"/>
      <c r="CY1652" s="7"/>
      <c r="CZ1652" s="7"/>
      <c r="DA1652" s="7"/>
      <c r="DB1652" s="7"/>
      <c r="DC1652" s="85"/>
      <c r="DD1652" s="85"/>
      <c r="DE1652" s="85"/>
      <c r="DF1652" s="85"/>
      <c r="DG1652" s="85"/>
      <c r="DH1652" s="85"/>
      <c r="DI1652" s="85"/>
      <c r="DJ1652" s="85"/>
      <c r="DK1652" s="85"/>
      <c r="DL1652" s="85"/>
      <c r="DM1652" s="85"/>
      <c r="DN1652" s="85"/>
      <c r="DO1652" s="97"/>
      <c r="DP1652" s="97"/>
      <c r="DQ1652" s="97"/>
    </row>
    <row r="1653" spans="1:121" x14ac:dyDescent="0.25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  <c r="N1653" s="9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  <c r="BZ1653" s="7"/>
      <c r="CA1653" s="7"/>
      <c r="CB1653" s="7"/>
      <c r="CC1653" s="7"/>
      <c r="CD1653" s="7"/>
      <c r="CE1653" s="7"/>
      <c r="CF1653" s="7"/>
      <c r="CG1653" s="7"/>
      <c r="CH1653" s="7"/>
      <c r="CI1653" s="7"/>
      <c r="CJ1653" s="7"/>
      <c r="CK1653" s="7"/>
      <c r="CL1653" s="7"/>
      <c r="CM1653" s="7"/>
      <c r="CN1653" s="7"/>
      <c r="CO1653" s="7"/>
      <c r="CP1653" s="7"/>
      <c r="CQ1653" s="7"/>
      <c r="CR1653" s="7"/>
      <c r="CS1653" s="7"/>
      <c r="CT1653" s="7"/>
      <c r="CU1653" s="7"/>
      <c r="CV1653" s="7"/>
      <c r="CW1653" s="7"/>
      <c r="CX1653" s="7"/>
      <c r="CY1653" s="7"/>
      <c r="CZ1653" s="7"/>
      <c r="DA1653" s="7"/>
      <c r="DB1653" s="7"/>
      <c r="DC1653" s="85"/>
      <c r="DD1653" s="85"/>
      <c r="DE1653" s="85"/>
      <c r="DF1653" s="85"/>
      <c r="DG1653" s="85"/>
      <c r="DH1653" s="85"/>
      <c r="DI1653" s="85"/>
      <c r="DJ1653" s="85"/>
      <c r="DK1653" s="85"/>
      <c r="DL1653" s="85"/>
      <c r="DM1653" s="85"/>
      <c r="DN1653" s="85"/>
      <c r="DO1653" s="97"/>
      <c r="DP1653" s="97"/>
      <c r="DQ1653" s="97"/>
    </row>
    <row r="1654" spans="1:121" x14ac:dyDescent="0.25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  <c r="N1654" s="9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  <c r="BZ1654" s="7"/>
      <c r="CA1654" s="7"/>
      <c r="CB1654" s="7"/>
      <c r="CC1654" s="7"/>
      <c r="CD1654" s="7"/>
      <c r="CE1654" s="7"/>
      <c r="CF1654" s="7"/>
      <c r="CG1654" s="7"/>
      <c r="CH1654" s="7"/>
      <c r="CI1654" s="7"/>
      <c r="CJ1654" s="7"/>
      <c r="CK1654" s="7"/>
      <c r="CL1654" s="7"/>
      <c r="CM1654" s="7"/>
      <c r="CN1654" s="7"/>
      <c r="CO1654" s="7"/>
      <c r="CP1654" s="7"/>
      <c r="CQ1654" s="7"/>
      <c r="CR1654" s="7"/>
      <c r="CS1654" s="7"/>
      <c r="CT1654" s="7"/>
      <c r="CU1654" s="7"/>
      <c r="CV1654" s="7"/>
      <c r="CW1654" s="7"/>
      <c r="CX1654" s="7"/>
      <c r="CY1654" s="7"/>
      <c r="CZ1654" s="7"/>
      <c r="DA1654" s="7"/>
      <c r="DB1654" s="7"/>
      <c r="DC1654" s="85"/>
      <c r="DD1654" s="85"/>
      <c r="DE1654" s="85"/>
      <c r="DF1654" s="85"/>
      <c r="DG1654" s="85"/>
      <c r="DH1654" s="85"/>
      <c r="DI1654" s="85"/>
      <c r="DJ1654" s="85"/>
      <c r="DK1654" s="85"/>
      <c r="DL1654" s="85"/>
      <c r="DM1654" s="85"/>
      <c r="DN1654" s="85"/>
      <c r="DO1654" s="97"/>
      <c r="DP1654" s="97"/>
      <c r="DQ1654" s="97"/>
    </row>
    <row r="1655" spans="1:121" x14ac:dyDescent="0.25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  <c r="N1655" s="9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  <c r="BZ1655" s="7"/>
      <c r="CA1655" s="7"/>
      <c r="CB1655" s="7"/>
      <c r="CC1655" s="7"/>
      <c r="CD1655" s="7"/>
      <c r="CE1655" s="7"/>
      <c r="CF1655" s="7"/>
      <c r="CG1655" s="7"/>
      <c r="CH1655" s="7"/>
      <c r="CI1655" s="7"/>
      <c r="CJ1655" s="7"/>
      <c r="CK1655" s="7"/>
      <c r="CL1655" s="7"/>
      <c r="CM1655" s="7"/>
      <c r="CN1655" s="7"/>
      <c r="CO1655" s="7"/>
      <c r="CP1655" s="7"/>
      <c r="CQ1655" s="7"/>
      <c r="CR1655" s="7"/>
      <c r="CS1655" s="7"/>
      <c r="CT1655" s="7"/>
      <c r="CU1655" s="7"/>
      <c r="CV1655" s="7"/>
      <c r="CW1655" s="7"/>
      <c r="CX1655" s="7"/>
      <c r="CY1655" s="7"/>
      <c r="CZ1655" s="7"/>
      <c r="DA1655" s="7"/>
      <c r="DB1655" s="7"/>
      <c r="DC1655" s="85"/>
      <c r="DD1655" s="85"/>
      <c r="DE1655" s="85"/>
      <c r="DF1655" s="85"/>
      <c r="DG1655" s="85"/>
      <c r="DH1655" s="85"/>
      <c r="DI1655" s="85"/>
      <c r="DJ1655" s="85"/>
      <c r="DK1655" s="85"/>
      <c r="DL1655" s="85"/>
      <c r="DM1655" s="85"/>
      <c r="DN1655" s="85"/>
      <c r="DO1655" s="97"/>
      <c r="DP1655" s="97"/>
      <c r="DQ1655" s="97"/>
    </row>
    <row r="1656" spans="1:121" x14ac:dyDescent="0.25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9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  <c r="BZ1656" s="7"/>
      <c r="CA1656" s="7"/>
      <c r="CB1656" s="7"/>
      <c r="CC1656" s="7"/>
      <c r="CD1656" s="7"/>
      <c r="CE1656" s="7"/>
      <c r="CF1656" s="7"/>
      <c r="CG1656" s="7"/>
      <c r="CH1656" s="7"/>
      <c r="CI1656" s="7"/>
      <c r="CJ1656" s="7"/>
      <c r="CK1656" s="7"/>
      <c r="CL1656" s="7"/>
      <c r="CM1656" s="7"/>
      <c r="CN1656" s="7"/>
      <c r="CO1656" s="7"/>
      <c r="CP1656" s="7"/>
      <c r="CQ1656" s="7"/>
      <c r="CR1656" s="7"/>
      <c r="CS1656" s="7"/>
      <c r="CT1656" s="7"/>
      <c r="CU1656" s="7"/>
      <c r="CV1656" s="7"/>
      <c r="CW1656" s="7"/>
      <c r="CX1656" s="7"/>
      <c r="CY1656" s="7"/>
      <c r="CZ1656" s="7"/>
      <c r="DA1656" s="7"/>
      <c r="DB1656" s="7"/>
      <c r="DC1656" s="85"/>
      <c r="DD1656" s="85"/>
      <c r="DE1656" s="85"/>
      <c r="DF1656" s="85"/>
      <c r="DG1656" s="85"/>
      <c r="DH1656" s="85"/>
      <c r="DI1656" s="85"/>
      <c r="DJ1656" s="85"/>
      <c r="DK1656" s="85"/>
      <c r="DL1656" s="85"/>
      <c r="DM1656" s="85"/>
      <c r="DN1656" s="85"/>
      <c r="DO1656" s="97"/>
      <c r="DP1656" s="97"/>
      <c r="DQ1656" s="97"/>
    </row>
    <row r="1657" spans="1:121" x14ac:dyDescent="0.25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  <c r="N1657" s="9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  <c r="BZ1657" s="7"/>
      <c r="CA1657" s="7"/>
      <c r="CB1657" s="7"/>
      <c r="CC1657" s="7"/>
      <c r="CD1657" s="7"/>
      <c r="CE1657" s="7"/>
      <c r="CF1657" s="7"/>
      <c r="CG1657" s="7"/>
      <c r="CH1657" s="7"/>
      <c r="CI1657" s="7"/>
      <c r="CJ1657" s="7"/>
      <c r="CK1657" s="7"/>
      <c r="CL1657" s="7"/>
      <c r="CM1657" s="7"/>
      <c r="CN1657" s="7"/>
      <c r="CO1657" s="7"/>
      <c r="CP1657" s="7"/>
      <c r="CQ1657" s="7"/>
      <c r="CR1657" s="7"/>
      <c r="CS1657" s="7"/>
      <c r="CT1657" s="7"/>
      <c r="CU1657" s="7"/>
      <c r="CV1657" s="7"/>
      <c r="CW1657" s="7"/>
      <c r="CX1657" s="7"/>
      <c r="CY1657" s="7"/>
      <c r="CZ1657" s="7"/>
      <c r="DA1657" s="7"/>
      <c r="DB1657" s="7"/>
      <c r="DC1657" s="85"/>
      <c r="DD1657" s="85"/>
      <c r="DE1657" s="85"/>
      <c r="DF1657" s="85"/>
      <c r="DG1657" s="85"/>
      <c r="DH1657" s="85"/>
      <c r="DI1657" s="85"/>
      <c r="DJ1657" s="85"/>
      <c r="DK1657" s="85"/>
      <c r="DL1657" s="85"/>
      <c r="DM1657" s="85"/>
      <c r="DN1657" s="85"/>
      <c r="DO1657" s="97"/>
      <c r="DP1657" s="97"/>
      <c r="DQ1657" s="97"/>
    </row>
    <row r="1658" spans="1:121" x14ac:dyDescent="0.25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9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  <c r="BZ1658" s="7"/>
      <c r="CA1658" s="7"/>
      <c r="CB1658" s="7"/>
      <c r="CC1658" s="7"/>
      <c r="CD1658" s="7"/>
      <c r="CE1658" s="7"/>
      <c r="CF1658" s="7"/>
      <c r="CG1658" s="7"/>
      <c r="CH1658" s="7"/>
      <c r="CI1658" s="7"/>
      <c r="CJ1658" s="7"/>
      <c r="CK1658" s="7"/>
      <c r="CL1658" s="7"/>
      <c r="CM1658" s="7"/>
      <c r="CN1658" s="7"/>
      <c r="CO1658" s="7"/>
      <c r="CP1658" s="7"/>
      <c r="CQ1658" s="7"/>
      <c r="CR1658" s="7"/>
      <c r="CS1658" s="7"/>
      <c r="CT1658" s="7"/>
      <c r="CU1658" s="7"/>
      <c r="CV1658" s="7"/>
      <c r="CW1658" s="7"/>
      <c r="CX1658" s="7"/>
      <c r="CY1658" s="7"/>
      <c r="CZ1658" s="7"/>
      <c r="DA1658" s="7"/>
      <c r="DB1658" s="7"/>
      <c r="DC1658" s="85"/>
      <c r="DD1658" s="85"/>
      <c r="DE1658" s="85"/>
      <c r="DF1658" s="85"/>
      <c r="DG1658" s="85"/>
      <c r="DH1658" s="85"/>
      <c r="DI1658" s="85"/>
      <c r="DJ1658" s="85"/>
      <c r="DK1658" s="85"/>
      <c r="DL1658" s="85"/>
      <c r="DM1658" s="85"/>
      <c r="DN1658" s="85"/>
      <c r="DO1658" s="97"/>
      <c r="DP1658" s="97"/>
      <c r="DQ1658" s="97"/>
    </row>
    <row r="1659" spans="1:121" x14ac:dyDescent="0.25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  <c r="N1659" s="9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7"/>
      <c r="CI1659" s="7"/>
      <c r="CJ1659" s="7"/>
      <c r="CK1659" s="7"/>
      <c r="CL1659" s="7"/>
      <c r="CM1659" s="7"/>
      <c r="CN1659" s="7"/>
      <c r="CO1659" s="7"/>
      <c r="CP1659" s="7"/>
      <c r="CQ1659" s="7"/>
      <c r="CR1659" s="7"/>
      <c r="CS1659" s="7"/>
      <c r="CT1659" s="7"/>
      <c r="CU1659" s="7"/>
      <c r="CV1659" s="7"/>
      <c r="CW1659" s="7"/>
      <c r="CX1659" s="7"/>
      <c r="CY1659" s="7"/>
      <c r="CZ1659" s="7"/>
      <c r="DA1659" s="7"/>
      <c r="DB1659" s="7"/>
      <c r="DC1659" s="85"/>
      <c r="DD1659" s="85"/>
      <c r="DE1659" s="85"/>
      <c r="DF1659" s="85"/>
      <c r="DG1659" s="85"/>
      <c r="DH1659" s="85"/>
      <c r="DI1659" s="85"/>
      <c r="DJ1659" s="85"/>
      <c r="DK1659" s="85"/>
      <c r="DL1659" s="85"/>
      <c r="DM1659" s="85"/>
      <c r="DN1659" s="85"/>
      <c r="DO1659" s="97"/>
      <c r="DP1659" s="97"/>
      <c r="DQ1659" s="97"/>
    </row>
    <row r="1660" spans="1:121" x14ac:dyDescent="0.25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  <c r="N1660" s="9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  <c r="BZ1660" s="7"/>
      <c r="CA1660" s="7"/>
      <c r="CB1660" s="7"/>
      <c r="CC1660" s="7"/>
      <c r="CD1660" s="7"/>
      <c r="CE1660" s="7"/>
      <c r="CF1660" s="7"/>
      <c r="CG1660" s="7"/>
      <c r="CH1660" s="7"/>
      <c r="CI1660" s="7"/>
      <c r="CJ1660" s="7"/>
      <c r="CK1660" s="7"/>
      <c r="CL1660" s="7"/>
      <c r="CM1660" s="7"/>
      <c r="CN1660" s="7"/>
      <c r="CO1660" s="7"/>
      <c r="CP1660" s="7"/>
      <c r="CQ1660" s="7"/>
      <c r="CR1660" s="7"/>
      <c r="CS1660" s="7"/>
      <c r="CT1660" s="7"/>
      <c r="CU1660" s="7"/>
      <c r="CV1660" s="7"/>
      <c r="CW1660" s="7"/>
      <c r="CX1660" s="7"/>
      <c r="CY1660" s="7"/>
      <c r="CZ1660" s="7"/>
      <c r="DA1660" s="7"/>
      <c r="DB1660" s="7"/>
      <c r="DC1660" s="85"/>
      <c r="DD1660" s="85"/>
      <c r="DE1660" s="85"/>
      <c r="DF1660" s="85"/>
      <c r="DG1660" s="85"/>
      <c r="DH1660" s="85"/>
      <c r="DI1660" s="85"/>
      <c r="DJ1660" s="85"/>
      <c r="DK1660" s="85"/>
      <c r="DL1660" s="85"/>
      <c r="DM1660" s="85"/>
      <c r="DN1660" s="85"/>
      <c r="DO1660" s="97"/>
      <c r="DP1660" s="97"/>
      <c r="DQ1660" s="97"/>
    </row>
    <row r="1661" spans="1:121" x14ac:dyDescent="0.25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  <c r="N1661" s="9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  <c r="BZ1661" s="7"/>
      <c r="CA1661" s="7"/>
      <c r="CB1661" s="7"/>
      <c r="CC1661" s="7"/>
      <c r="CD1661" s="7"/>
      <c r="CE1661" s="7"/>
      <c r="CF1661" s="7"/>
      <c r="CG1661" s="7"/>
      <c r="CH1661" s="7"/>
      <c r="CI1661" s="7"/>
      <c r="CJ1661" s="7"/>
      <c r="CK1661" s="7"/>
      <c r="CL1661" s="7"/>
      <c r="CM1661" s="7"/>
      <c r="CN1661" s="7"/>
      <c r="CO1661" s="7"/>
      <c r="CP1661" s="7"/>
      <c r="CQ1661" s="7"/>
      <c r="CR1661" s="7"/>
      <c r="CS1661" s="7"/>
      <c r="CT1661" s="7"/>
      <c r="CU1661" s="7"/>
      <c r="CV1661" s="7"/>
      <c r="CW1661" s="7"/>
      <c r="CX1661" s="7"/>
      <c r="CY1661" s="7"/>
      <c r="CZ1661" s="7"/>
      <c r="DA1661" s="7"/>
      <c r="DB1661" s="7"/>
      <c r="DC1661" s="85"/>
      <c r="DD1661" s="85"/>
      <c r="DE1661" s="85"/>
      <c r="DF1661" s="85"/>
      <c r="DG1661" s="85"/>
      <c r="DH1661" s="85"/>
      <c r="DI1661" s="85"/>
      <c r="DJ1661" s="85"/>
      <c r="DK1661" s="85"/>
      <c r="DL1661" s="85"/>
      <c r="DM1661" s="85"/>
      <c r="DN1661" s="85"/>
      <c r="DO1661" s="97"/>
      <c r="DP1661" s="97"/>
      <c r="DQ1661" s="97"/>
    </row>
    <row r="1662" spans="1:121" x14ac:dyDescent="0.25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  <c r="N1662" s="9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  <c r="BZ1662" s="7"/>
      <c r="CA1662" s="7"/>
      <c r="CB1662" s="7"/>
      <c r="CC1662" s="7"/>
      <c r="CD1662" s="7"/>
      <c r="CE1662" s="7"/>
      <c r="CF1662" s="7"/>
      <c r="CG1662" s="7"/>
      <c r="CH1662" s="7"/>
      <c r="CI1662" s="7"/>
      <c r="CJ1662" s="7"/>
      <c r="CK1662" s="7"/>
      <c r="CL1662" s="7"/>
      <c r="CM1662" s="7"/>
      <c r="CN1662" s="7"/>
      <c r="CO1662" s="7"/>
      <c r="CP1662" s="7"/>
      <c r="CQ1662" s="7"/>
      <c r="CR1662" s="7"/>
      <c r="CS1662" s="7"/>
      <c r="CT1662" s="7"/>
      <c r="CU1662" s="7"/>
      <c r="CV1662" s="7"/>
      <c r="CW1662" s="7"/>
      <c r="CX1662" s="7"/>
      <c r="CY1662" s="7"/>
      <c r="CZ1662" s="7"/>
      <c r="DA1662" s="7"/>
      <c r="DB1662" s="7"/>
      <c r="DC1662" s="85"/>
      <c r="DD1662" s="85"/>
      <c r="DE1662" s="85"/>
      <c r="DF1662" s="85"/>
      <c r="DG1662" s="85"/>
      <c r="DH1662" s="85"/>
      <c r="DI1662" s="85"/>
      <c r="DJ1662" s="85"/>
      <c r="DK1662" s="85"/>
      <c r="DL1662" s="85"/>
      <c r="DM1662" s="85"/>
      <c r="DN1662" s="85"/>
      <c r="DO1662" s="97"/>
      <c r="DP1662" s="97"/>
      <c r="DQ1662" s="97"/>
    </row>
    <row r="1663" spans="1:121" x14ac:dyDescent="0.25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  <c r="N1663" s="9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7"/>
      <c r="CI1663" s="7"/>
      <c r="CJ1663" s="7"/>
      <c r="CK1663" s="7"/>
      <c r="CL1663" s="7"/>
      <c r="CM1663" s="7"/>
      <c r="CN1663" s="7"/>
      <c r="CO1663" s="7"/>
      <c r="CP1663" s="7"/>
      <c r="CQ1663" s="7"/>
      <c r="CR1663" s="7"/>
      <c r="CS1663" s="7"/>
      <c r="CT1663" s="7"/>
      <c r="CU1663" s="7"/>
      <c r="CV1663" s="7"/>
      <c r="CW1663" s="7"/>
      <c r="CX1663" s="7"/>
      <c r="CY1663" s="7"/>
      <c r="CZ1663" s="7"/>
      <c r="DA1663" s="7"/>
      <c r="DB1663" s="7"/>
      <c r="DC1663" s="85"/>
      <c r="DD1663" s="85"/>
      <c r="DE1663" s="85"/>
      <c r="DF1663" s="85"/>
      <c r="DG1663" s="85"/>
      <c r="DH1663" s="85"/>
      <c r="DI1663" s="85"/>
      <c r="DJ1663" s="85"/>
      <c r="DK1663" s="85"/>
      <c r="DL1663" s="85"/>
      <c r="DM1663" s="85"/>
      <c r="DN1663" s="85"/>
      <c r="DO1663" s="97"/>
      <c r="DP1663" s="97"/>
      <c r="DQ1663" s="97"/>
    </row>
    <row r="1664" spans="1:121" x14ac:dyDescent="0.25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  <c r="N1664" s="9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  <c r="BZ1664" s="7"/>
      <c r="CA1664" s="7"/>
      <c r="CB1664" s="7"/>
      <c r="CC1664" s="7"/>
      <c r="CD1664" s="7"/>
      <c r="CE1664" s="7"/>
      <c r="CF1664" s="7"/>
      <c r="CG1664" s="7"/>
      <c r="CH1664" s="7"/>
      <c r="CI1664" s="7"/>
      <c r="CJ1664" s="7"/>
      <c r="CK1664" s="7"/>
      <c r="CL1664" s="7"/>
      <c r="CM1664" s="7"/>
      <c r="CN1664" s="7"/>
      <c r="CO1664" s="7"/>
      <c r="CP1664" s="7"/>
      <c r="CQ1664" s="7"/>
      <c r="CR1664" s="7"/>
      <c r="CS1664" s="7"/>
      <c r="CT1664" s="7"/>
      <c r="CU1664" s="7"/>
      <c r="CV1664" s="7"/>
      <c r="CW1664" s="7"/>
      <c r="CX1664" s="7"/>
      <c r="CY1664" s="7"/>
      <c r="CZ1664" s="7"/>
      <c r="DA1664" s="7"/>
      <c r="DB1664" s="7"/>
      <c r="DC1664" s="85"/>
      <c r="DD1664" s="85"/>
      <c r="DE1664" s="85"/>
      <c r="DF1664" s="85"/>
      <c r="DG1664" s="85"/>
      <c r="DH1664" s="85"/>
      <c r="DI1664" s="85"/>
      <c r="DJ1664" s="85"/>
      <c r="DK1664" s="85"/>
      <c r="DL1664" s="85"/>
      <c r="DM1664" s="85"/>
      <c r="DN1664" s="85"/>
      <c r="DO1664" s="97"/>
      <c r="DP1664" s="97"/>
      <c r="DQ1664" s="97"/>
    </row>
    <row r="1665" spans="1:121" x14ac:dyDescent="0.25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  <c r="N1665" s="9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  <c r="BZ1665" s="7"/>
      <c r="CA1665" s="7"/>
      <c r="CB1665" s="7"/>
      <c r="CC1665" s="7"/>
      <c r="CD1665" s="7"/>
      <c r="CE1665" s="7"/>
      <c r="CF1665" s="7"/>
      <c r="CG1665" s="7"/>
      <c r="CH1665" s="7"/>
      <c r="CI1665" s="7"/>
      <c r="CJ1665" s="7"/>
      <c r="CK1665" s="7"/>
      <c r="CL1665" s="7"/>
      <c r="CM1665" s="7"/>
      <c r="CN1665" s="7"/>
      <c r="CO1665" s="7"/>
      <c r="CP1665" s="7"/>
      <c r="CQ1665" s="7"/>
      <c r="CR1665" s="7"/>
      <c r="CS1665" s="7"/>
      <c r="CT1665" s="7"/>
      <c r="CU1665" s="7"/>
      <c r="CV1665" s="7"/>
      <c r="CW1665" s="7"/>
      <c r="CX1665" s="7"/>
      <c r="CY1665" s="7"/>
      <c r="CZ1665" s="7"/>
      <c r="DA1665" s="7"/>
      <c r="DB1665" s="7"/>
      <c r="DC1665" s="85"/>
      <c r="DD1665" s="85"/>
      <c r="DE1665" s="85"/>
      <c r="DF1665" s="85"/>
      <c r="DG1665" s="85"/>
      <c r="DH1665" s="85"/>
      <c r="DI1665" s="85"/>
      <c r="DJ1665" s="85"/>
      <c r="DK1665" s="85"/>
      <c r="DL1665" s="85"/>
      <c r="DM1665" s="85"/>
      <c r="DN1665" s="85"/>
      <c r="DO1665" s="97"/>
      <c r="DP1665" s="97"/>
      <c r="DQ1665" s="97"/>
    </row>
    <row r="1666" spans="1:121" x14ac:dyDescent="0.25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  <c r="N1666" s="9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  <c r="BZ1666" s="7"/>
      <c r="CA1666" s="7"/>
      <c r="CB1666" s="7"/>
      <c r="CC1666" s="7"/>
      <c r="CD1666" s="7"/>
      <c r="CE1666" s="7"/>
      <c r="CF1666" s="7"/>
      <c r="CG1666" s="7"/>
      <c r="CH1666" s="7"/>
      <c r="CI1666" s="7"/>
      <c r="CJ1666" s="7"/>
      <c r="CK1666" s="7"/>
      <c r="CL1666" s="7"/>
      <c r="CM1666" s="7"/>
      <c r="CN1666" s="7"/>
      <c r="CO1666" s="7"/>
      <c r="CP1666" s="7"/>
      <c r="CQ1666" s="7"/>
      <c r="CR1666" s="7"/>
      <c r="CS1666" s="7"/>
      <c r="CT1666" s="7"/>
      <c r="CU1666" s="7"/>
      <c r="CV1666" s="7"/>
      <c r="CW1666" s="7"/>
      <c r="CX1666" s="7"/>
      <c r="CY1666" s="7"/>
      <c r="CZ1666" s="7"/>
      <c r="DA1666" s="7"/>
      <c r="DB1666" s="7"/>
      <c r="DC1666" s="85"/>
      <c r="DD1666" s="85"/>
      <c r="DE1666" s="85"/>
      <c r="DF1666" s="85"/>
      <c r="DG1666" s="85"/>
      <c r="DH1666" s="85"/>
      <c r="DI1666" s="85"/>
      <c r="DJ1666" s="85"/>
      <c r="DK1666" s="85"/>
      <c r="DL1666" s="85"/>
      <c r="DM1666" s="85"/>
      <c r="DN1666" s="85"/>
      <c r="DO1666" s="97"/>
      <c r="DP1666" s="97"/>
      <c r="DQ1666" s="97"/>
    </row>
    <row r="1667" spans="1:121" x14ac:dyDescent="0.25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  <c r="N1667" s="9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  <c r="BZ1667" s="7"/>
      <c r="CA1667" s="7"/>
      <c r="CB1667" s="7"/>
      <c r="CC1667" s="7"/>
      <c r="CD1667" s="7"/>
      <c r="CE1667" s="7"/>
      <c r="CF1667" s="7"/>
      <c r="CG1667" s="7"/>
      <c r="CH1667" s="7"/>
      <c r="CI1667" s="7"/>
      <c r="CJ1667" s="7"/>
      <c r="CK1667" s="7"/>
      <c r="CL1667" s="7"/>
      <c r="CM1667" s="7"/>
      <c r="CN1667" s="7"/>
      <c r="CO1667" s="7"/>
      <c r="CP1667" s="7"/>
      <c r="CQ1667" s="7"/>
      <c r="CR1667" s="7"/>
      <c r="CS1667" s="7"/>
      <c r="CT1667" s="7"/>
      <c r="CU1667" s="7"/>
      <c r="CV1667" s="7"/>
      <c r="CW1667" s="7"/>
      <c r="CX1667" s="7"/>
      <c r="CY1667" s="7"/>
      <c r="CZ1667" s="7"/>
      <c r="DA1667" s="7"/>
      <c r="DB1667" s="7"/>
      <c r="DC1667" s="85"/>
      <c r="DD1667" s="85"/>
      <c r="DE1667" s="85"/>
      <c r="DF1667" s="85"/>
      <c r="DG1667" s="85"/>
      <c r="DH1667" s="85"/>
      <c r="DI1667" s="85"/>
      <c r="DJ1667" s="85"/>
      <c r="DK1667" s="85"/>
      <c r="DL1667" s="85"/>
      <c r="DM1667" s="85"/>
      <c r="DN1667" s="85"/>
      <c r="DO1667" s="97"/>
      <c r="DP1667" s="97"/>
      <c r="DQ1667" s="97"/>
    </row>
    <row r="1668" spans="1:121" x14ac:dyDescent="0.25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  <c r="N1668" s="9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7"/>
      <c r="CI1668" s="7"/>
      <c r="CJ1668" s="7"/>
      <c r="CK1668" s="7"/>
      <c r="CL1668" s="7"/>
      <c r="CM1668" s="7"/>
      <c r="CN1668" s="7"/>
      <c r="CO1668" s="7"/>
      <c r="CP1668" s="7"/>
      <c r="CQ1668" s="7"/>
      <c r="CR1668" s="7"/>
      <c r="CS1668" s="7"/>
      <c r="CT1668" s="7"/>
      <c r="CU1668" s="7"/>
      <c r="CV1668" s="7"/>
      <c r="CW1668" s="7"/>
      <c r="CX1668" s="7"/>
      <c r="CY1668" s="7"/>
      <c r="CZ1668" s="7"/>
      <c r="DA1668" s="7"/>
      <c r="DB1668" s="7"/>
      <c r="DC1668" s="85"/>
      <c r="DD1668" s="85"/>
      <c r="DE1668" s="85"/>
      <c r="DF1668" s="85"/>
      <c r="DG1668" s="85"/>
      <c r="DH1668" s="85"/>
      <c r="DI1668" s="85"/>
      <c r="DJ1668" s="85"/>
      <c r="DK1668" s="85"/>
      <c r="DL1668" s="85"/>
      <c r="DM1668" s="85"/>
      <c r="DN1668" s="85"/>
      <c r="DO1668" s="97"/>
      <c r="DP1668" s="97"/>
      <c r="DQ1668" s="97"/>
    </row>
    <row r="1669" spans="1:121" x14ac:dyDescent="0.25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  <c r="N1669" s="9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7"/>
      <c r="CK1669" s="7"/>
      <c r="CL1669" s="7"/>
      <c r="CM1669" s="7"/>
      <c r="CN1669" s="7"/>
      <c r="CO1669" s="7"/>
      <c r="CP1669" s="7"/>
      <c r="CQ1669" s="7"/>
      <c r="CR1669" s="7"/>
      <c r="CS1669" s="7"/>
      <c r="CT1669" s="7"/>
      <c r="CU1669" s="7"/>
      <c r="CV1669" s="7"/>
      <c r="CW1669" s="7"/>
      <c r="CX1669" s="7"/>
      <c r="CY1669" s="7"/>
      <c r="CZ1669" s="7"/>
      <c r="DA1669" s="7"/>
      <c r="DB1669" s="7"/>
      <c r="DC1669" s="85"/>
      <c r="DD1669" s="85"/>
      <c r="DE1669" s="85"/>
      <c r="DF1669" s="85"/>
      <c r="DG1669" s="85"/>
      <c r="DH1669" s="85"/>
      <c r="DI1669" s="85"/>
      <c r="DJ1669" s="85"/>
      <c r="DK1669" s="85"/>
      <c r="DL1669" s="85"/>
      <c r="DM1669" s="85"/>
      <c r="DN1669" s="85"/>
      <c r="DO1669" s="97"/>
      <c r="DP1669" s="97"/>
      <c r="DQ1669" s="97"/>
    </row>
    <row r="1670" spans="1:121" x14ac:dyDescent="0.25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9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  <c r="BZ1670" s="7"/>
      <c r="CA1670" s="7"/>
      <c r="CB1670" s="7"/>
      <c r="CC1670" s="7"/>
      <c r="CD1670" s="7"/>
      <c r="CE1670" s="7"/>
      <c r="CF1670" s="7"/>
      <c r="CG1670" s="7"/>
      <c r="CH1670" s="7"/>
      <c r="CI1670" s="7"/>
      <c r="CJ1670" s="7"/>
      <c r="CK1670" s="7"/>
      <c r="CL1670" s="7"/>
      <c r="CM1670" s="7"/>
      <c r="CN1670" s="7"/>
      <c r="CO1670" s="7"/>
      <c r="CP1670" s="7"/>
      <c r="CQ1670" s="7"/>
      <c r="CR1670" s="7"/>
      <c r="CS1670" s="7"/>
      <c r="CT1670" s="7"/>
      <c r="CU1670" s="7"/>
      <c r="CV1670" s="7"/>
      <c r="CW1670" s="7"/>
      <c r="CX1670" s="7"/>
      <c r="CY1670" s="7"/>
      <c r="CZ1670" s="7"/>
      <c r="DA1670" s="7"/>
      <c r="DB1670" s="7"/>
      <c r="DC1670" s="85"/>
      <c r="DD1670" s="85"/>
      <c r="DE1670" s="85"/>
      <c r="DF1670" s="85"/>
      <c r="DG1670" s="85"/>
      <c r="DH1670" s="85"/>
      <c r="DI1670" s="85"/>
      <c r="DJ1670" s="85"/>
      <c r="DK1670" s="85"/>
      <c r="DL1670" s="85"/>
      <c r="DM1670" s="85"/>
      <c r="DN1670" s="85"/>
      <c r="DO1670" s="97"/>
      <c r="DP1670" s="97"/>
      <c r="DQ1670" s="97"/>
    </row>
    <row r="1671" spans="1:121" x14ac:dyDescent="0.25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  <c r="N1671" s="9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  <c r="BZ1671" s="7"/>
      <c r="CA1671" s="7"/>
      <c r="CB1671" s="7"/>
      <c r="CC1671" s="7"/>
      <c r="CD1671" s="7"/>
      <c r="CE1671" s="7"/>
      <c r="CF1671" s="7"/>
      <c r="CG1671" s="7"/>
      <c r="CH1671" s="7"/>
      <c r="CI1671" s="7"/>
      <c r="CJ1671" s="7"/>
      <c r="CK1671" s="7"/>
      <c r="CL1671" s="7"/>
      <c r="CM1671" s="7"/>
      <c r="CN1671" s="7"/>
      <c r="CO1671" s="7"/>
      <c r="CP1671" s="7"/>
      <c r="CQ1671" s="7"/>
      <c r="CR1671" s="7"/>
      <c r="CS1671" s="7"/>
      <c r="CT1671" s="7"/>
      <c r="CU1671" s="7"/>
      <c r="CV1671" s="7"/>
      <c r="CW1671" s="7"/>
      <c r="CX1671" s="7"/>
      <c r="CY1671" s="7"/>
      <c r="CZ1671" s="7"/>
      <c r="DA1671" s="7"/>
      <c r="DB1671" s="7"/>
      <c r="DC1671" s="85"/>
      <c r="DD1671" s="85"/>
      <c r="DE1671" s="85"/>
      <c r="DF1671" s="85"/>
      <c r="DG1671" s="85"/>
      <c r="DH1671" s="85"/>
      <c r="DI1671" s="85"/>
      <c r="DJ1671" s="85"/>
      <c r="DK1671" s="85"/>
      <c r="DL1671" s="85"/>
      <c r="DM1671" s="85"/>
      <c r="DN1671" s="85"/>
      <c r="DO1671" s="97"/>
      <c r="DP1671" s="97"/>
      <c r="DQ1671" s="97"/>
    </row>
    <row r="1672" spans="1:121" x14ac:dyDescent="0.25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9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  <c r="BZ1672" s="7"/>
      <c r="CA1672" s="7"/>
      <c r="CB1672" s="7"/>
      <c r="CC1672" s="7"/>
      <c r="CD1672" s="7"/>
      <c r="CE1672" s="7"/>
      <c r="CF1672" s="7"/>
      <c r="CG1672" s="7"/>
      <c r="CH1672" s="7"/>
      <c r="CI1672" s="7"/>
      <c r="CJ1672" s="7"/>
      <c r="CK1672" s="7"/>
      <c r="CL1672" s="7"/>
      <c r="CM1672" s="7"/>
      <c r="CN1672" s="7"/>
      <c r="CO1672" s="7"/>
      <c r="CP1672" s="7"/>
      <c r="CQ1672" s="7"/>
      <c r="CR1672" s="7"/>
      <c r="CS1672" s="7"/>
      <c r="CT1672" s="7"/>
      <c r="CU1672" s="7"/>
      <c r="CV1672" s="7"/>
      <c r="CW1672" s="7"/>
      <c r="CX1672" s="7"/>
      <c r="CY1672" s="7"/>
      <c r="CZ1672" s="7"/>
      <c r="DA1672" s="7"/>
      <c r="DB1672" s="7"/>
      <c r="DC1672" s="85"/>
      <c r="DD1672" s="85"/>
      <c r="DE1672" s="85"/>
      <c r="DF1672" s="85"/>
      <c r="DG1672" s="85"/>
      <c r="DH1672" s="85"/>
      <c r="DI1672" s="85"/>
      <c r="DJ1672" s="85"/>
      <c r="DK1672" s="85"/>
      <c r="DL1672" s="85"/>
      <c r="DM1672" s="85"/>
      <c r="DN1672" s="85"/>
      <c r="DO1672" s="97"/>
      <c r="DP1672" s="97"/>
      <c r="DQ1672" s="97"/>
    </row>
    <row r="1673" spans="1:121" x14ac:dyDescent="0.25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  <c r="N1673" s="9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  <c r="BZ1673" s="7"/>
      <c r="CA1673" s="7"/>
      <c r="CB1673" s="7"/>
      <c r="CC1673" s="7"/>
      <c r="CD1673" s="7"/>
      <c r="CE1673" s="7"/>
      <c r="CF1673" s="7"/>
      <c r="CG1673" s="7"/>
      <c r="CH1673" s="7"/>
      <c r="CI1673" s="7"/>
      <c r="CJ1673" s="7"/>
      <c r="CK1673" s="7"/>
      <c r="CL1673" s="7"/>
      <c r="CM1673" s="7"/>
      <c r="CN1673" s="7"/>
      <c r="CO1673" s="7"/>
      <c r="CP1673" s="7"/>
      <c r="CQ1673" s="7"/>
      <c r="CR1673" s="7"/>
      <c r="CS1673" s="7"/>
      <c r="CT1673" s="7"/>
      <c r="CU1673" s="7"/>
      <c r="CV1673" s="7"/>
      <c r="CW1673" s="7"/>
      <c r="CX1673" s="7"/>
      <c r="CY1673" s="7"/>
      <c r="CZ1673" s="7"/>
      <c r="DA1673" s="7"/>
      <c r="DB1673" s="7"/>
      <c r="DC1673" s="85"/>
      <c r="DD1673" s="85"/>
      <c r="DE1673" s="85"/>
      <c r="DF1673" s="85"/>
      <c r="DG1673" s="85"/>
      <c r="DH1673" s="85"/>
      <c r="DI1673" s="85"/>
      <c r="DJ1673" s="85"/>
      <c r="DK1673" s="85"/>
      <c r="DL1673" s="85"/>
      <c r="DM1673" s="85"/>
      <c r="DN1673" s="85"/>
      <c r="DO1673" s="97"/>
      <c r="DP1673" s="97"/>
      <c r="DQ1673" s="97"/>
    </row>
    <row r="1674" spans="1:121" x14ac:dyDescent="0.25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  <c r="N1674" s="9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  <c r="BZ1674" s="7"/>
      <c r="CA1674" s="7"/>
      <c r="CB1674" s="7"/>
      <c r="CC1674" s="7"/>
      <c r="CD1674" s="7"/>
      <c r="CE1674" s="7"/>
      <c r="CF1674" s="7"/>
      <c r="CG1674" s="7"/>
      <c r="CH1674" s="7"/>
      <c r="CI1674" s="7"/>
      <c r="CJ1674" s="7"/>
      <c r="CK1674" s="7"/>
      <c r="CL1674" s="7"/>
      <c r="CM1674" s="7"/>
      <c r="CN1674" s="7"/>
      <c r="CO1674" s="7"/>
      <c r="CP1674" s="7"/>
      <c r="CQ1674" s="7"/>
      <c r="CR1674" s="7"/>
      <c r="CS1674" s="7"/>
      <c r="CT1674" s="7"/>
      <c r="CU1674" s="7"/>
      <c r="CV1674" s="7"/>
      <c r="CW1674" s="7"/>
      <c r="CX1674" s="7"/>
      <c r="CY1674" s="7"/>
      <c r="CZ1674" s="7"/>
      <c r="DA1674" s="7"/>
      <c r="DB1674" s="7"/>
      <c r="DC1674" s="85"/>
      <c r="DD1674" s="85"/>
      <c r="DE1674" s="85"/>
      <c r="DF1674" s="85"/>
      <c r="DG1674" s="85"/>
      <c r="DH1674" s="85"/>
      <c r="DI1674" s="85"/>
      <c r="DJ1674" s="85"/>
      <c r="DK1674" s="85"/>
      <c r="DL1674" s="85"/>
      <c r="DM1674" s="85"/>
      <c r="DN1674" s="85"/>
      <c r="DO1674" s="97"/>
      <c r="DP1674" s="97"/>
      <c r="DQ1674" s="97"/>
    </row>
    <row r="1675" spans="1:121" x14ac:dyDescent="0.25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  <c r="N1675" s="9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  <c r="BZ1675" s="7"/>
      <c r="CA1675" s="7"/>
      <c r="CB1675" s="7"/>
      <c r="CC1675" s="7"/>
      <c r="CD1675" s="7"/>
      <c r="CE1675" s="7"/>
      <c r="CF1675" s="7"/>
      <c r="CG1675" s="7"/>
      <c r="CH1675" s="7"/>
      <c r="CI1675" s="7"/>
      <c r="CJ1675" s="7"/>
      <c r="CK1675" s="7"/>
      <c r="CL1675" s="7"/>
      <c r="CM1675" s="7"/>
      <c r="CN1675" s="7"/>
      <c r="CO1675" s="7"/>
      <c r="CP1675" s="7"/>
      <c r="CQ1675" s="7"/>
      <c r="CR1675" s="7"/>
      <c r="CS1675" s="7"/>
      <c r="CT1675" s="7"/>
      <c r="CU1675" s="7"/>
      <c r="CV1675" s="7"/>
      <c r="CW1675" s="7"/>
      <c r="CX1675" s="7"/>
      <c r="CY1675" s="7"/>
      <c r="CZ1675" s="7"/>
      <c r="DA1675" s="7"/>
      <c r="DB1675" s="7"/>
      <c r="DC1675" s="85"/>
      <c r="DD1675" s="85"/>
      <c r="DE1675" s="85"/>
      <c r="DF1675" s="85"/>
      <c r="DG1675" s="85"/>
      <c r="DH1675" s="85"/>
      <c r="DI1675" s="85"/>
      <c r="DJ1675" s="85"/>
      <c r="DK1675" s="85"/>
      <c r="DL1675" s="85"/>
      <c r="DM1675" s="85"/>
      <c r="DN1675" s="85"/>
      <c r="DO1675" s="97"/>
      <c r="DP1675" s="97"/>
      <c r="DQ1675" s="97"/>
    </row>
    <row r="1676" spans="1:121" x14ac:dyDescent="0.25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  <c r="N1676" s="9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  <c r="BZ1676" s="7"/>
      <c r="CA1676" s="7"/>
      <c r="CB1676" s="7"/>
      <c r="CC1676" s="7"/>
      <c r="CD1676" s="7"/>
      <c r="CE1676" s="7"/>
      <c r="CF1676" s="7"/>
      <c r="CG1676" s="7"/>
      <c r="CH1676" s="7"/>
      <c r="CI1676" s="7"/>
      <c r="CJ1676" s="7"/>
      <c r="CK1676" s="7"/>
      <c r="CL1676" s="7"/>
      <c r="CM1676" s="7"/>
      <c r="CN1676" s="7"/>
      <c r="CO1676" s="7"/>
      <c r="CP1676" s="7"/>
      <c r="CQ1676" s="7"/>
      <c r="CR1676" s="7"/>
      <c r="CS1676" s="7"/>
      <c r="CT1676" s="7"/>
      <c r="CU1676" s="7"/>
      <c r="CV1676" s="7"/>
      <c r="CW1676" s="7"/>
      <c r="CX1676" s="7"/>
      <c r="CY1676" s="7"/>
      <c r="CZ1676" s="7"/>
      <c r="DA1676" s="7"/>
      <c r="DB1676" s="7"/>
      <c r="DC1676" s="85"/>
      <c r="DD1676" s="85"/>
      <c r="DE1676" s="85"/>
      <c r="DF1676" s="85"/>
      <c r="DG1676" s="85"/>
      <c r="DH1676" s="85"/>
      <c r="DI1676" s="85"/>
      <c r="DJ1676" s="85"/>
      <c r="DK1676" s="85"/>
      <c r="DL1676" s="85"/>
      <c r="DM1676" s="85"/>
      <c r="DN1676" s="85"/>
      <c r="DO1676" s="97"/>
      <c r="DP1676" s="97"/>
      <c r="DQ1676" s="97"/>
    </row>
    <row r="1677" spans="1:121" x14ac:dyDescent="0.25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  <c r="N1677" s="9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7"/>
      <c r="CI1677" s="7"/>
      <c r="CJ1677" s="7"/>
      <c r="CK1677" s="7"/>
      <c r="CL1677" s="7"/>
      <c r="CM1677" s="7"/>
      <c r="CN1677" s="7"/>
      <c r="CO1677" s="7"/>
      <c r="CP1677" s="7"/>
      <c r="CQ1677" s="7"/>
      <c r="CR1677" s="7"/>
      <c r="CS1677" s="7"/>
      <c r="CT1677" s="7"/>
      <c r="CU1677" s="7"/>
      <c r="CV1677" s="7"/>
      <c r="CW1677" s="7"/>
      <c r="CX1677" s="7"/>
      <c r="CY1677" s="7"/>
      <c r="CZ1677" s="7"/>
      <c r="DA1677" s="7"/>
      <c r="DB1677" s="7"/>
      <c r="DC1677" s="85"/>
      <c r="DD1677" s="85"/>
      <c r="DE1677" s="85"/>
      <c r="DF1677" s="85"/>
      <c r="DG1677" s="85"/>
      <c r="DH1677" s="85"/>
      <c r="DI1677" s="85"/>
      <c r="DJ1677" s="85"/>
      <c r="DK1677" s="85"/>
      <c r="DL1677" s="85"/>
      <c r="DM1677" s="85"/>
      <c r="DN1677" s="85"/>
      <c r="DO1677" s="97"/>
      <c r="DP1677" s="97"/>
      <c r="DQ1677" s="97"/>
    </row>
    <row r="1678" spans="1:121" x14ac:dyDescent="0.25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  <c r="N1678" s="9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  <c r="BZ1678" s="7"/>
      <c r="CA1678" s="7"/>
      <c r="CB1678" s="7"/>
      <c r="CC1678" s="7"/>
      <c r="CD1678" s="7"/>
      <c r="CE1678" s="7"/>
      <c r="CF1678" s="7"/>
      <c r="CG1678" s="7"/>
      <c r="CH1678" s="7"/>
      <c r="CI1678" s="7"/>
      <c r="CJ1678" s="7"/>
      <c r="CK1678" s="7"/>
      <c r="CL1678" s="7"/>
      <c r="CM1678" s="7"/>
      <c r="CN1678" s="7"/>
      <c r="CO1678" s="7"/>
      <c r="CP1678" s="7"/>
      <c r="CQ1678" s="7"/>
      <c r="CR1678" s="7"/>
      <c r="CS1678" s="7"/>
      <c r="CT1678" s="7"/>
      <c r="CU1678" s="7"/>
      <c r="CV1678" s="7"/>
      <c r="CW1678" s="7"/>
      <c r="CX1678" s="7"/>
      <c r="CY1678" s="7"/>
      <c r="CZ1678" s="7"/>
      <c r="DA1678" s="7"/>
      <c r="DB1678" s="7"/>
      <c r="DC1678" s="85"/>
      <c r="DD1678" s="85"/>
      <c r="DE1678" s="85"/>
      <c r="DF1678" s="85"/>
      <c r="DG1678" s="85"/>
      <c r="DH1678" s="85"/>
      <c r="DI1678" s="85"/>
      <c r="DJ1678" s="85"/>
      <c r="DK1678" s="85"/>
      <c r="DL1678" s="85"/>
      <c r="DM1678" s="85"/>
      <c r="DN1678" s="85"/>
      <c r="DO1678" s="97"/>
      <c r="DP1678" s="97"/>
      <c r="DQ1678" s="97"/>
    </row>
    <row r="1679" spans="1:121" x14ac:dyDescent="0.25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  <c r="N1679" s="9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  <c r="BZ1679" s="7"/>
      <c r="CA1679" s="7"/>
      <c r="CB1679" s="7"/>
      <c r="CC1679" s="7"/>
      <c r="CD1679" s="7"/>
      <c r="CE1679" s="7"/>
      <c r="CF1679" s="7"/>
      <c r="CG1679" s="7"/>
      <c r="CH1679" s="7"/>
      <c r="CI1679" s="7"/>
      <c r="CJ1679" s="7"/>
      <c r="CK1679" s="7"/>
      <c r="CL1679" s="7"/>
      <c r="CM1679" s="7"/>
      <c r="CN1679" s="7"/>
      <c r="CO1679" s="7"/>
      <c r="CP1679" s="7"/>
      <c r="CQ1679" s="7"/>
      <c r="CR1679" s="7"/>
      <c r="CS1679" s="7"/>
      <c r="CT1679" s="7"/>
      <c r="CU1679" s="7"/>
      <c r="CV1679" s="7"/>
      <c r="CW1679" s="7"/>
      <c r="CX1679" s="7"/>
      <c r="CY1679" s="7"/>
      <c r="CZ1679" s="7"/>
      <c r="DA1679" s="7"/>
      <c r="DB1679" s="7"/>
      <c r="DC1679" s="85"/>
      <c r="DD1679" s="85"/>
      <c r="DE1679" s="85"/>
      <c r="DF1679" s="85"/>
      <c r="DG1679" s="85"/>
      <c r="DH1679" s="85"/>
      <c r="DI1679" s="85"/>
      <c r="DJ1679" s="85"/>
      <c r="DK1679" s="85"/>
      <c r="DL1679" s="85"/>
      <c r="DM1679" s="85"/>
      <c r="DN1679" s="85"/>
      <c r="DO1679" s="97"/>
      <c r="DP1679" s="97"/>
      <c r="DQ1679" s="97"/>
    </row>
    <row r="1680" spans="1:121" x14ac:dyDescent="0.25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  <c r="N1680" s="9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  <c r="BZ1680" s="7"/>
      <c r="CA1680" s="7"/>
      <c r="CB1680" s="7"/>
      <c r="CC1680" s="7"/>
      <c r="CD1680" s="7"/>
      <c r="CE1680" s="7"/>
      <c r="CF1680" s="7"/>
      <c r="CG1680" s="7"/>
      <c r="CH1680" s="7"/>
      <c r="CI1680" s="7"/>
      <c r="CJ1680" s="7"/>
      <c r="CK1680" s="7"/>
      <c r="CL1680" s="7"/>
      <c r="CM1680" s="7"/>
      <c r="CN1680" s="7"/>
      <c r="CO1680" s="7"/>
      <c r="CP1680" s="7"/>
      <c r="CQ1680" s="7"/>
      <c r="CR1680" s="7"/>
      <c r="CS1680" s="7"/>
      <c r="CT1680" s="7"/>
      <c r="CU1680" s="7"/>
      <c r="CV1680" s="7"/>
      <c r="CW1680" s="7"/>
      <c r="CX1680" s="7"/>
      <c r="CY1680" s="7"/>
      <c r="CZ1680" s="7"/>
      <c r="DA1680" s="7"/>
      <c r="DB1680" s="7"/>
      <c r="DC1680" s="85"/>
      <c r="DD1680" s="85"/>
      <c r="DE1680" s="85"/>
      <c r="DF1680" s="85"/>
      <c r="DG1680" s="85"/>
      <c r="DH1680" s="85"/>
      <c r="DI1680" s="85"/>
      <c r="DJ1680" s="85"/>
      <c r="DK1680" s="85"/>
      <c r="DL1680" s="85"/>
      <c r="DM1680" s="85"/>
      <c r="DN1680" s="85"/>
      <c r="DO1680" s="97"/>
      <c r="DP1680" s="97"/>
      <c r="DQ1680" s="97"/>
    </row>
    <row r="1681" spans="1:121" x14ac:dyDescent="0.25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  <c r="N1681" s="9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  <c r="BZ1681" s="7"/>
      <c r="CA1681" s="7"/>
      <c r="CB1681" s="7"/>
      <c r="CC1681" s="7"/>
      <c r="CD1681" s="7"/>
      <c r="CE1681" s="7"/>
      <c r="CF1681" s="7"/>
      <c r="CG1681" s="7"/>
      <c r="CH1681" s="7"/>
      <c r="CI1681" s="7"/>
      <c r="CJ1681" s="7"/>
      <c r="CK1681" s="7"/>
      <c r="CL1681" s="7"/>
      <c r="CM1681" s="7"/>
      <c r="CN1681" s="7"/>
      <c r="CO1681" s="7"/>
      <c r="CP1681" s="7"/>
      <c r="CQ1681" s="7"/>
      <c r="CR1681" s="7"/>
      <c r="CS1681" s="7"/>
      <c r="CT1681" s="7"/>
      <c r="CU1681" s="7"/>
      <c r="CV1681" s="7"/>
      <c r="CW1681" s="7"/>
      <c r="CX1681" s="7"/>
      <c r="CY1681" s="7"/>
      <c r="CZ1681" s="7"/>
      <c r="DA1681" s="7"/>
      <c r="DB1681" s="7"/>
      <c r="DC1681" s="85"/>
      <c r="DD1681" s="85"/>
      <c r="DE1681" s="85"/>
      <c r="DF1681" s="85"/>
      <c r="DG1681" s="85"/>
      <c r="DH1681" s="85"/>
      <c r="DI1681" s="85"/>
      <c r="DJ1681" s="85"/>
      <c r="DK1681" s="85"/>
      <c r="DL1681" s="85"/>
      <c r="DM1681" s="85"/>
      <c r="DN1681" s="85"/>
      <c r="DO1681" s="97"/>
      <c r="DP1681" s="97"/>
      <c r="DQ1681" s="97"/>
    </row>
    <row r="1682" spans="1:121" x14ac:dyDescent="0.25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  <c r="N1682" s="9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7"/>
      <c r="CG1682" s="7"/>
      <c r="CH1682" s="7"/>
      <c r="CI1682" s="7"/>
      <c r="CJ1682" s="7"/>
      <c r="CK1682" s="7"/>
      <c r="CL1682" s="7"/>
      <c r="CM1682" s="7"/>
      <c r="CN1682" s="7"/>
      <c r="CO1682" s="7"/>
      <c r="CP1682" s="7"/>
      <c r="CQ1682" s="7"/>
      <c r="CR1682" s="7"/>
      <c r="CS1682" s="7"/>
      <c r="CT1682" s="7"/>
      <c r="CU1682" s="7"/>
      <c r="CV1682" s="7"/>
      <c r="CW1682" s="7"/>
      <c r="CX1682" s="7"/>
      <c r="CY1682" s="7"/>
      <c r="CZ1682" s="7"/>
      <c r="DA1682" s="7"/>
      <c r="DB1682" s="7"/>
      <c r="DC1682" s="85"/>
      <c r="DD1682" s="85"/>
      <c r="DE1682" s="85"/>
      <c r="DF1682" s="85"/>
      <c r="DG1682" s="85"/>
      <c r="DH1682" s="85"/>
      <c r="DI1682" s="85"/>
      <c r="DJ1682" s="85"/>
      <c r="DK1682" s="85"/>
      <c r="DL1682" s="85"/>
      <c r="DM1682" s="85"/>
      <c r="DN1682" s="85"/>
      <c r="DO1682" s="97"/>
      <c r="DP1682" s="97"/>
      <c r="DQ1682" s="97"/>
    </row>
    <row r="1683" spans="1:121" x14ac:dyDescent="0.25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  <c r="N1683" s="9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  <c r="BZ1683" s="7"/>
      <c r="CA1683" s="7"/>
      <c r="CB1683" s="7"/>
      <c r="CC1683" s="7"/>
      <c r="CD1683" s="7"/>
      <c r="CE1683" s="7"/>
      <c r="CF1683" s="7"/>
      <c r="CG1683" s="7"/>
      <c r="CH1683" s="7"/>
      <c r="CI1683" s="7"/>
      <c r="CJ1683" s="7"/>
      <c r="CK1683" s="7"/>
      <c r="CL1683" s="7"/>
      <c r="CM1683" s="7"/>
      <c r="CN1683" s="7"/>
      <c r="CO1683" s="7"/>
      <c r="CP1683" s="7"/>
      <c r="CQ1683" s="7"/>
      <c r="CR1683" s="7"/>
      <c r="CS1683" s="7"/>
      <c r="CT1683" s="7"/>
      <c r="CU1683" s="7"/>
      <c r="CV1683" s="7"/>
      <c r="CW1683" s="7"/>
      <c r="CX1683" s="7"/>
      <c r="CY1683" s="7"/>
      <c r="CZ1683" s="7"/>
      <c r="DA1683" s="7"/>
      <c r="DB1683" s="7"/>
      <c r="DC1683" s="85"/>
      <c r="DD1683" s="85"/>
      <c r="DE1683" s="85"/>
      <c r="DF1683" s="85"/>
      <c r="DG1683" s="85"/>
      <c r="DH1683" s="85"/>
      <c r="DI1683" s="85"/>
      <c r="DJ1683" s="85"/>
      <c r="DK1683" s="85"/>
      <c r="DL1683" s="85"/>
      <c r="DM1683" s="85"/>
      <c r="DN1683" s="85"/>
      <c r="DO1683" s="97"/>
      <c r="DP1683" s="97"/>
      <c r="DQ1683" s="97"/>
    </row>
    <row r="1684" spans="1:121" x14ac:dyDescent="0.25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9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  <c r="BZ1684" s="7"/>
      <c r="CA1684" s="7"/>
      <c r="CB1684" s="7"/>
      <c r="CC1684" s="7"/>
      <c r="CD1684" s="7"/>
      <c r="CE1684" s="7"/>
      <c r="CF1684" s="7"/>
      <c r="CG1684" s="7"/>
      <c r="CH1684" s="7"/>
      <c r="CI1684" s="7"/>
      <c r="CJ1684" s="7"/>
      <c r="CK1684" s="7"/>
      <c r="CL1684" s="7"/>
      <c r="CM1684" s="7"/>
      <c r="CN1684" s="7"/>
      <c r="CO1684" s="7"/>
      <c r="CP1684" s="7"/>
      <c r="CQ1684" s="7"/>
      <c r="CR1684" s="7"/>
      <c r="CS1684" s="7"/>
      <c r="CT1684" s="7"/>
      <c r="CU1684" s="7"/>
      <c r="CV1684" s="7"/>
      <c r="CW1684" s="7"/>
      <c r="CX1684" s="7"/>
      <c r="CY1684" s="7"/>
      <c r="CZ1684" s="7"/>
      <c r="DA1684" s="7"/>
      <c r="DB1684" s="7"/>
      <c r="DC1684" s="85"/>
      <c r="DD1684" s="85"/>
      <c r="DE1684" s="85"/>
      <c r="DF1684" s="85"/>
      <c r="DG1684" s="85"/>
      <c r="DH1684" s="85"/>
      <c r="DI1684" s="85"/>
      <c r="DJ1684" s="85"/>
      <c r="DK1684" s="85"/>
      <c r="DL1684" s="85"/>
      <c r="DM1684" s="85"/>
      <c r="DN1684" s="85"/>
      <c r="DO1684" s="97"/>
      <c r="DP1684" s="97"/>
      <c r="DQ1684" s="97"/>
    </row>
    <row r="1685" spans="1:121" x14ac:dyDescent="0.25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  <c r="N1685" s="9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7"/>
      <c r="CG1685" s="7"/>
      <c r="CH1685" s="7"/>
      <c r="CI1685" s="7"/>
      <c r="CJ1685" s="7"/>
      <c r="CK1685" s="7"/>
      <c r="CL1685" s="7"/>
      <c r="CM1685" s="7"/>
      <c r="CN1685" s="7"/>
      <c r="CO1685" s="7"/>
      <c r="CP1685" s="7"/>
      <c r="CQ1685" s="7"/>
      <c r="CR1685" s="7"/>
      <c r="CS1685" s="7"/>
      <c r="CT1685" s="7"/>
      <c r="CU1685" s="7"/>
      <c r="CV1685" s="7"/>
      <c r="CW1685" s="7"/>
      <c r="CX1685" s="7"/>
      <c r="CY1685" s="7"/>
      <c r="CZ1685" s="7"/>
      <c r="DA1685" s="7"/>
      <c r="DB1685" s="7"/>
      <c r="DC1685" s="85"/>
      <c r="DD1685" s="85"/>
      <c r="DE1685" s="85"/>
      <c r="DF1685" s="85"/>
      <c r="DG1685" s="85"/>
      <c r="DH1685" s="85"/>
      <c r="DI1685" s="85"/>
      <c r="DJ1685" s="85"/>
      <c r="DK1685" s="85"/>
      <c r="DL1685" s="85"/>
      <c r="DM1685" s="85"/>
      <c r="DN1685" s="85"/>
      <c r="DO1685" s="97"/>
      <c r="DP1685" s="97"/>
      <c r="DQ1685" s="97"/>
    </row>
    <row r="1686" spans="1:121" x14ac:dyDescent="0.25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9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7"/>
      <c r="CK1686" s="7"/>
      <c r="CL1686" s="7"/>
      <c r="CM1686" s="7"/>
      <c r="CN1686" s="7"/>
      <c r="CO1686" s="7"/>
      <c r="CP1686" s="7"/>
      <c r="CQ1686" s="7"/>
      <c r="CR1686" s="7"/>
      <c r="CS1686" s="7"/>
      <c r="CT1686" s="7"/>
      <c r="CU1686" s="7"/>
      <c r="CV1686" s="7"/>
      <c r="CW1686" s="7"/>
      <c r="CX1686" s="7"/>
      <c r="CY1686" s="7"/>
      <c r="CZ1686" s="7"/>
      <c r="DA1686" s="7"/>
      <c r="DB1686" s="7"/>
      <c r="DC1686" s="85"/>
      <c r="DD1686" s="85"/>
      <c r="DE1686" s="85"/>
      <c r="DF1686" s="85"/>
      <c r="DG1686" s="85"/>
      <c r="DH1686" s="85"/>
      <c r="DI1686" s="85"/>
      <c r="DJ1686" s="85"/>
      <c r="DK1686" s="85"/>
      <c r="DL1686" s="85"/>
      <c r="DM1686" s="85"/>
      <c r="DN1686" s="85"/>
      <c r="DO1686" s="97"/>
      <c r="DP1686" s="97"/>
      <c r="DQ1686" s="97"/>
    </row>
    <row r="1687" spans="1:121" x14ac:dyDescent="0.25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  <c r="N1687" s="9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  <c r="BZ1687" s="7"/>
      <c r="CA1687" s="7"/>
      <c r="CB1687" s="7"/>
      <c r="CC1687" s="7"/>
      <c r="CD1687" s="7"/>
      <c r="CE1687" s="7"/>
      <c r="CF1687" s="7"/>
      <c r="CG1687" s="7"/>
      <c r="CH1687" s="7"/>
      <c r="CI1687" s="7"/>
      <c r="CJ1687" s="7"/>
      <c r="CK1687" s="7"/>
      <c r="CL1687" s="7"/>
      <c r="CM1687" s="7"/>
      <c r="CN1687" s="7"/>
      <c r="CO1687" s="7"/>
      <c r="CP1687" s="7"/>
      <c r="CQ1687" s="7"/>
      <c r="CR1687" s="7"/>
      <c r="CS1687" s="7"/>
      <c r="CT1687" s="7"/>
      <c r="CU1687" s="7"/>
      <c r="CV1687" s="7"/>
      <c r="CW1687" s="7"/>
      <c r="CX1687" s="7"/>
      <c r="CY1687" s="7"/>
      <c r="CZ1687" s="7"/>
      <c r="DA1687" s="7"/>
      <c r="DB1687" s="7"/>
      <c r="DC1687" s="85"/>
      <c r="DD1687" s="85"/>
      <c r="DE1687" s="85"/>
      <c r="DF1687" s="85"/>
      <c r="DG1687" s="85"/>
      <c r="DH1687" s="85"/>
      <c r="DI1687" s="85"/>
      <c r="DJ1687" s="85"/>
      <c r="DK1687" s="85"/>
      <c r="DL1687" s="85"/>
      <c r="DM1687" s="85"/>
      <c r="DN1687" s="85"/>
      <c r="DO1687" s="97"/>
      <c r="DP1687" s="97"/>
      <c r="DQ1687" s="97"/>
    </row>
    <row r="1688" spans="1:121" x14ac:dyDescent="0.25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  <c r="N1688" s="9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7"/>
      <c r="CI1688" s="7"/>
      <c r="CJ1688" s="7"/>
      <c r="CK1688" s="7"/>
      <c r="CL1688" s="7"/>
      <c r="CM1688" s="7"/>
      <c r="CN1688" s="7"/>
      <c r="CO1688" s="7"/>
      <c r="CP1688" s="7"/>
      <c r="CQ1688" s="7"/>
      <c r="CR1688" s="7"/>
      <c r="CS1688" s="7"/>
      <c r="CT1688" s="7"/>
      <c r="CU1688" s="7"/>
      <c r="CV1688" s="7"/>
      <c r="CW1688" s="7"/>
      <c r="CX1688" s="7"/>
      <c r="CY1688" s="7"/>
      <c r="CZ1688" s="7"/>
      <c r="DA1688" s="7"/>
      <c r="DB1688" s="7"/>
      <c r="DC1688" s="85"/>
      <c r="DD1688" s="85"/>
      <c r="DE1688" s="85"/>
      <c r="DF1688" s="85"/>
      <c r="DG1688" s="85"/>
      <c r="DH1688" s="85"/>
      <c r="DI1688" s="85"/>
      <c r="DJ1688" s="85"/>
      <c r="DK1688" s="85"/>
      <c r="DL1688" s="85"/>
      <c r="DM1688" s="85"/>
      <c r="DN1688" s="85"/>
      <c r="DO1688" s="97"/>
      <c r="DP1688" s="97"/>
      <c r="DQ1688" s="97"/>
    </row>
    <row r="1689" spans="1:121" x14ac:dyDescent="0.25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  <c r="N1689" s="9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7"/>
      <c r="CG1689" s="7"/>
      <c r="CH1689" s="7"/>
      <c r="CI1689" s="7"/>
      <c r="CJ1689" s="7"/>
      <c r="CK1689" s="7"/>
      <c r="CL1689" s="7"/>
      <c r="CM1689" s="7"/>
      <c r="CN1689" s="7"/>
      <c r="CO1689" s="7"/>
      <c r="CP1689" s="7"/>
      <c r="CQ1689" s="7"/>
      <c r="CR1689" s="7"/>
      <c r="CS1689" s="7"/>
      <c r="CT1689" s="7"/>
      <c r="CU1689" s="7"/>
      <c r="CV1689" s="7"/>
      <c r="CW1689" s="7"/>
      <c r="CX1689" s="7"/>
      <c r="CY1689" s="7"/>
      <c r="CZ1689" s="7"/>
      <c r="DA1689" s="7"/>
      <c r="DB1689" s="7"/>
      <c r="DC1689" s="85"/>
      <c r="DD1689" s="85"/>
      <c r="DE1689" s="85"/>
      <c r="DF1689" s="85"/>
      <c r="DG1689" s="85"/>
      <c r="DH1689" s="85"/>
      <c r="DI1689" s="85"/>
      <c r="DJ1689" s="85"/>
      <c r="DK1689" s="85"/>
      <c r="DL1689" s="85"/>
      <c r="DM1689" s="85"/>
      <c r="DN1689" s="85"/>
      <c r="DO1689" s="97"/>
      <c r="DP1689" s="97"/>
      <c r="DQ1689" s="97"/>
    </row>
    <row r="1690" spans="1:121" x14ac:dyDescent="0.25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  <c r="N1690" s="9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  <c r="BZ1690" s="7"/>
      <c r="CA1690" s="7"/>
      <c r="CB1690" s="7"/>
      <c r="CC1690" s="7"/>
      <c r="CD1690" s="7"/>
      <c r="CE1690" s="7"/>
      <c r="CF1690" s="7"/>
      <c r="CG1690" s="7"/>
      <c r="CH1690" s="7"/>
      <c r="CI1690" s="7"/>
      <c r="CJ1690" s="7"/>
      <c r="CK1690" s="7"/>
      <c r="CL1690" s="7"/>
      <c r="CM1690" s="7"/>
      <c r="CN1690" s="7"/>
      <c r="CO1690" s="7"/>
      <c r="CP1690" s="7"/>
      <c r="CQ1690" s="7"/>
      <c r="CR1690" s="7"/>
      <c r="CS1690" s="7"/>
      <c r="CT1690" s="7"/>
      <c r="CU1690" s="7"/>
      <c r="CV1690" s="7"/>
      <c r="CW1690" s="7"/>
      <c r="CX1690" s="7"/>
      <c r="CY1690" s="7"/>
      <c r="CZ1690" s="7"/>
      <c r="DA1690" s="7"/>
      <c r="DB1690" s="7"/>
      <c r="DC1690" s="85"/>
      <c r="DD1690" s="85"/>
      <c r="DE1690" s="85"/>
      <c r="DF1690" s="85"/>
      <c r="DG1690" s="85"/>
      <c r="DH1690" s="85"/>
      <c r="DI1690" s="85"/>
      <c r="DJ1690" s="85"/>
      <c r="DK1690" s="85"/>
      <c r="DL1690" s="85"/>
      <c r="DM1690" s="85"/>
      <c r="DN1690" s="85"/>
      <c r="DO1690" s="97"/>
      <c r="DP1690" s="97"/>
      <c r="DQ1690" s="97"/>
    </row>
    <row r="1691" spans="1:121" x14ac:dyDescent="0.25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  <c r="N1691" s="9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  <c r="BZ1691" s="7"/>
      <c r="CA1691" s="7"/>
      <c r="CB1691" s="7"/>
      <c r="CC1691" s="7"/>
      <c r="CD1691" s="7"/>
      <c r="CE1691" s="7"/>
      <c r="CF1691" s="7"/>
      <c r="CG1691" s="7"/>
      <c r="CH1691" s="7"/>
      <c r="CI1691" s="7"/>
      <c r="CJ1691" s="7"/>
      <c r="CK1691" s="7"/>
      <c r="CL1691" s="7"/>
      <c r="CM1691" s="7"/>
      <c r="CN1691" s="7"/>
      <c r="CO1691" s="7"/>
      <c r="CP1691" s="7"/>
      <c r="CQ1691" s="7"/>
      <c r="CR1691" s="7"/>
      <c r="CS1691" s="7"/>
      <c r="CT1691" s="7"/>
      <c r="CU1691" s="7"/>
      <c r="CV1691" s="7"/>
      <c r="CW1691" s="7"/>
      <c r="CX1691" s="7"/>
      <c r="CY1691" s="7"/>
      <c r="CZ1691" s="7"/>
      <c r="DA1691" s="7"/>
      <c r="DB1691" s="7"/>
      <c r="DC1691" s="85"/>
      <c r="DD1691" s="85"/>
      <c r="DE1691" s="85"/>
      <c r="DF1691" s="85"/>
      <c r="DG1691" s="85"/>
      <c r="DH1691" s="85"/>
      <c r="DI1691" s="85"/>
      <c r="DJ1691" s="85"/>
      <c r="DK1691" s="85"/>
      <c r="DL1691" s="85"/>
      <c r="DM1691" s="85"/>
      <c r="DN1691" s="85"/>
      <c r="DO1691" s="97"/>
      <c r="DP1691" s="97"/>
      <c r="DQ1691" s="97"/>
    </row>
    <row r="1692" spans="1:121" x14ac:dyDescent="0.25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  <c r="N1692" s="9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  <c r="BZ1692" s="7"/>
      <c r="CA1692" s="7"/>
      <c r="CB1692" s="7"/>
      <c r="CC1692" s="7"/>
      <c r="CD1692" s="7"/>
      <c r="CE1692" s="7"/>
      <c r="CF1692" s="7"/>
      <c r="CG1692" s="7"/>
      <c r="CH1692" s="7"/>
      <c r="CI1692" s="7"/>
      <c r="CJ1692" s="7"/>
      <c r="CK1692" s="7"/>
      <c r="CL1692" s="7"/>
      <c r="CM1692" s="7"/>
      <c r="CN1692" s="7"/>
      <c r="CO1692" s="7"/>
      <c r="CP1692" s="7"/>
      <c r="CQ1692" s="7"/>
      <c r="CR1692" s="7"/>
      <c r="CS1692" s="7"/>
      <c r="CT1692" s="7"/>
      <c r="CU1692" s="7"/>
      <c r="CV1692" s="7"/>
      <c r="CW1692" s="7"/>
      <c r="CX1692" s="7"/>
      <c r="CY1692" s="7"/>
      <c r="CZ1692" s="7"/>
      <c r="DA1692" s="7"/>
      <c r="DB1692" s="7"/>
      <c r="DC1692" s="85"/>
      <c r="DD1692" s="85"/>
      <c r="DE1692" s="85"/>
      <c r="DF1692" s="85"/>
      <c r="DG1692" s="85"/>
      <c r="DH1692" s="85"/>
      <c r="DI1692" s="85"/>
      <c r="DJ1692" s="85"/>
      <c r="DK1692" s="85"/>
      <c r="DL1692" s="85"/>
      <c r="DM1692" s="85"/>
      <c r="DN1692" s="85"/>
      <c r="DO1692" s="97"/>
      <c r="DP1692" s="97"/>
      <c r="DQ1692" s="97"/>
    </row>
    <row r="1693" spans="1:121" x14ac:dyDescent="0.25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  <c r="N1693" s="9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  <c r="BZ1693" s="7"/>
      <c r="CA1693" s="7"/>
      <c r="CB1693" s="7"/>
      <c r="CC1693" s="7"/>
      <c r="CD1693" s="7"/>
      <c r="CE1693" s="7"/>
      <c r="CF1693" s="7"/>
      <c r="CG1693" s="7"/>
      <c r="CH1693" s="7"/>
      <c r="CI1693" s="7"/>
      <c r="CJ1693" s="7"/>
      <c r="CK1693" s="7"/>
      <c r="CL1693" s="7"/>
      <c r="CM1693" s="7"/>
      <c r="CN1693" s="7"/>
      <c r="CO1693" s="7"/>
      <c r="CP1693" s="7"/>
      <c r="CQ1693" s="7"/>
      <c r="CR1693" s="7"/>
      <c r="CS1693" s="7"/>
      <c r="CT1693" s="7"/>
      <c r="CU1693" s="7"/>
      <c r="CV1693" s="7"/>
      <c r="CW1693" s="7"/>
      <c r="CX1693" s="7"/>
      <c r="CY1693" s="7"/>
      <c r="CZ1693" s="7"/>
      <c r="DA1693" s="7"/>
      <c r="DB1693" s="7"/>
      <c r="DC1693" s="85"/>
      <c r="DD1693" s="85"/>
      <c r="DE1693" s="85"/>
      <c r="DF1693" s="85"/>
      <c r="DG1693" s="85"/>
      <c r="DH1693" s="85"/>
      <c r="DI1693" s="85"/>
      <c r="DJ1693" s="85"/>
      <c r="DK1693" s="85"/>
      <c r="DL1693" s="85"/>
      <c r="DM1693" s="85"/>
      <c r="DN1693" s="85"/>
      <c r="DO1693" s="97"/>
      <c r="DP1693" s="97"/>
      <c r="DQ1693" s="97"/>
    </row>
    <row r="1694" spans="1:121" x14ac:dyDescent="0.25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  <c r="N1694" s="9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  <c r="BZ1694" s="7"/>
      <c r="CA1694" s="7"/>
      <c r="CB1694" s="7"/>
      <c r="CC1694" s="7"/>
      <c r="CD1694" s="7"/>
      <c r="CE1694" s="7"/>
      <c r="CF1694" s="7"/>
      <c r="CG1694" s="7"/>
      <c r="CH1694" s="7"/>
      <c r="CI1694" s="7"/>
      <c r="CJ1694" s="7"/>
      <c r="CK1694" s="7"/>
      <c r="CL1694" s="7"/>
      <c r="CM1694" s="7"/>
      <c r="CN1694" s="7"/>
      <c r="CO1694" s="7"/>
      <c r="CP1694" s="7"/>
      <c r="CQ1694" s="7"/>
      <c r="CR1694" s="7"/>
      <c r="CS1694" s="7"/>
      <c r="CT1694" s="7"/>
      <c r="CU1694" s="7"/>
      <c r="CV1694" s="7"/>
      <c r="CW1694" s="7"/>
      <c r="CX1694" s="7"/>
      <c r="CY1694" s="7"/>
      <c r="CZ1694" s="7"/>
      <c r="DA1694" s="7"/>
      <c r="DB1694" s="7"/>
      <c r="DC1694" s="85"/>
      <c r="DD1694" s="85"/>
      <c r="DE1694" s="85"/>
      <c r="DF1694" s="85"/>
      <c r="DG1694" s="85"/>
      <c r="DH1694" s="85"/>
      <c r="DI1694" s="85"/>
      <c r="DJ1694" s="85"/>
      <c r="DK1694" s="85"/>
      <c r="DL1694" s="85"/>
      <c r="DM1694" s="85"/>
      <c r="DN1694" s="85"/>
      <c r="DO1694" s="97"/>
      <c r="DP1694" s="97"/>
      <c r="DQ1694" s="97"/>
    </row>
    <row r="1695" spans="1:121" x14ac:dyDescent="0.25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  <c r="N1695" s="9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7"/>
      <c r="CK1695" s="7"/>
      <c r="CL1695" s="7"/>
      <c r="CM1695" s="7"/>
      <c r="CN1695" s="7"/>
      <c r="CO1695" s="7"/>
      <c r="CP1695" s="7"/>
      <c r="CQ1695" s="7"/>
      <c r="CR1695" s="7"/>
      <c r="CS1695" s="7"/>
      <c r="CT1695" s="7"/>
      <c r="CU1695" s="7"/>
      <c r="CV1695" s="7"/>
      <c r="CW1695" s="7"/>
      <c r="CX1695" s="7"/>
      <c r="CY1695" s="7"/>
      <c r="CZ1695" s="7"/>
      <c r="DA1695" s="7"/>
      <c r="DB1695" s="7"/>
      <c r="DC1695" s="85"/>
      <c r="DD1695" s="85"/>
      <c r="DE1695" s="85"/>
      <c r="DF1695" s="85"/>
      <c r="DG1695" s="85"/>
      <c r="DH1695" s="85"/>
      <c r="DI1695" s="85"/>
      <c r="DJ1695" s="85"/>
      <c r="DK1695" s="85"/>
      <c r="DL1695" s="85"/>
      <c r="DM1695" s="85"/>
      <c r="DN1695" s="85"/>
      <c r="DO1695" s="97"/>
      <c r="DP1695" s="97"/>
      <c r="DQ1695" s="97"/>
    </row>
    <row r="1696" spans="1:121" x14ac:dyDescent="0.25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  <c r="N1696" s="9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7"/>
      <c r="CK1696" s="7"/>
      <c r="CL1696" s="7"/>
      <c r="CM1696" s="7"/>
      <c r="CN1696" s="7"/>
      <c r="CO1696" s="7"/>
      <c r="CP1696" s="7"/>
      <c r="CQ1696" s="7"/>
      <c r="CR1696" s="7"/>
      <c r="CS1696" s="7"/>
      <c r="CT1696" s="7"/>
      <c r="CU1696" s="7"/>
      <c r="CV1696" s="7"/>
      <c r="CW1696" s="7"/>
      <c r="CX1696" s="7"/>
      <c r="CY1696" s="7"/>
      <c r="CZ1696" s="7"/>
      <c r="DA1696" s="7"/>
      <c r="DB1696" s="7"/>
      <c r="DC1696" s="85"/>
      <c r="DD1696" s="85"/>
      <c r="DE1696" s="85"/>
      <c r="DF1696" s="85"/>
      <c r="DG1696" s="85"/>
      <c r="DH1696" s="85"/>
      <c r="DI1696" s="85"/>
      <c r="DJ1696" s="85"/>
      <c r="DK1696" s="85"/>
      <c r="DL1696" s="85"/>
      <c r="DM1696" s="85"/>
      <c r="DN1696" s="85"/>
      <c r="DO1696" s="97"/>
      <c r="DP1696" s="97"/>
      <c r="DQ1696" s="97"/>
    </row>
    <row r="1697" spans="1:121" x14ac:dyDescent="0.25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  <c r="N1697" s="9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  <c r="BZ1697" s="7"/>
      <c r="CA1697" s="7"/>
      <c r="CB1697" s="7"/>
      <c r="CC1697" s="7"/>
      <c r="CD1697" s="7"/>
      <c r="CE1697" s="7"/>
      <c r="CF1697" s="7"/>
      <c r="CG1697" s="7"/>
      <c r="CH1697" s="7"/>
      <c r="CI1697" s="7"/>
      <c r="CJ1697" s="7"/>
      <c r="CK1697" s="7"/>
      <c r="CL1697" s="7"/>
      <c r="CM1697" s="7"/>
      <c r="CN1697" s="7"/>
      <c r="CO1697" s="7"/>
      <c r="CP1697" s="7"/>
      <c r="CQ1697" s="7"/>
      <c r="CR1697" s="7"/>
      <c r="CS1697" s="7"/>
      <c r="CT1697" s="7"/>
      <c r="CU1697" s="7"/>
      <c r="CV1697" s="7"/>
      <c r="CW1697" s="7"/>
      <c r="CX1697" s="7"/>
      <c r="CY1697" s="7"/>
      <c r="CZ1697" s="7"/>
      <c r="DA1697" s="7"/>
      <c r="DB1697" s="7"/>
      <c r="DC1697" s="85"/>
      <c r="DD1697" s="85"/>
      <c r="DE1697" s="85"/>
      <c r="DF1697" s="85"/>
      <c r="DG1697" s="85"/>
      <c r="DH1697" s="85"/>
      <c r="DI1697" s="85"/>
      <c r="DJ1697" s="85"/>
      <c r="DK1697" s="85"/>
      <c r="DL1697" s="85"/>
      <c r="DM1697" s="85"/>
      <c r="DN1697" s="85"/>
      <c r="DO1697" s="97"/>
      <c r="DP1697" s="97"/>
      <c r="DQ1697" s="97"/>
    </row>
    <row r="1698" spans="1:121" x14ac:dyDescent="0.25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9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  <c r="BZ1698" s="7"/>
      <c r="CA1698" s="7"/>
      <c r="CB1698" s="7"/>
      <c r="CC1698" s="7"/>
      <c r="CD1698" s="7"/>
      <c r="CE1698" s="7"/>
      <c r="CF1698" s="7"/>
      <c r="CG1698" s="7"/>
      <c r="CH1698" s="7"/>
      <c r="CI1698" s="7"/>
      <c r="CJ1698" s="7"/>
      <c r="CK1698" s="7"/>
      <c r="CL1698" s="7"/>
      <c r="CM1698" s="7"/>
      <c r="CN1698" s="7"/>
      <c r="CO1698" s="7"/>
      <c r="CP1698" s="7"/>
      <c r="CQ1698" s="7"/>
      <c r="CR1698" s="7"/>
      <c r="CS1698" s="7"/>
      <c r="CT1698" s="7"/>
      <c r="CU1698" s="7"/>
      <c r="CV1698" s="7"/>
      <c r="CW1698" s="7"/>
      <c r="CX1698" s="7"/>
      <c r="CY1698" s="7"/>
      <c r="CZ1698" s="7"/>
      <c r="DA1698" s="7"/>
      <c r="DB1698" s="7"/>
      <c r="DC1698" s="85"/>
      <c r="DD1698" s="85"/>
      <c r="DE1698" s="85"/>
      <c r="DF1698" s="85"/>
      <c r="DG1698" s="85"/>
      <c r="DH1698" s="85"/>
      <c r="DI1698" s="85"/>
      <c r="DJ1698" s="85"/>
      <c r="DK1698" s="85"/>
      <c r="DL1698" s="85"/>
      <c r="DM1698" s="85"/>
      <c r="DN1698" s="85"/>
      <c r="DO1698" s="97"/>
      <c r="DP1698" s="97"/>
      <c r="DQ1698" s="97"/>
    </row>
    <row r="1699" spans="1:121" x14ac:dyDescent="0.25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  <c r="N1699" s="9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  <c r="BZ1699" s="7"/>
      <c r="CA1699" s="7"/>
      <c r="CB1699" s="7"/>
      <c r="CC1699" s="7"/>
      <c r="CD1699" s="7"/>
      <c r="CE1699" s="7"/>
      <c r="CF1699" s="7"/>
      <c r="CG1699" s="7"/>
      <c r="CH1699" s="7"/>
      <c r="CI1699" s="7"/>
      <c r="CJ1699" s="7"/>
      <c r="CK1699" s="7"/>
      <c r="CL1699" s="7"/>
      <c r="CM1699" s="7"/>
      <c r="CN1699" s="7"/>
      <c r="CO1699" s="7"/>
      <c r="CP1699" s="7"/>
      <c r="CQ1699" s="7"/>
      <c r="CR1699" s="7"/>
      <c r="CS1699" s="7"/>
      <c r="CT1699" s="7"/>
      <c r="CU1699" s="7"/>
      <c r="CV1699" s="7"/>
      <c r="CW1699" s="7"/>
      <c r="CX1699" s="7"/>
      <c r="CY1699" s="7"/>
      <c r="CZ1699" s="7"/>
      <c r="DA1699" s="7"/>
      <c r="DB1699" s="7"/>
      <c r="DC1699" s="85"/>
      <c r="DD1699" s="85"/>
      <c r="DE1699" s="85"/>
      <c r="DF1699" s="85"/>
      <c r="DG1699" s="85"/>
      <c r="DH1699" s="85"/>
      <c r="DI1699" s="85"/>
      <c r="DJ1699" s="85"/>
      <c r="DK1699" s="85"/>
      <c r="DL1699" s="85"/>
      <c r="DM1699" s="85"/>
      <c r="DN1699" s="85"/>
      <c r="DO1699" s="97"/>
      <c r="DP1699" s="97"/>
      <c r="DQ1699" s="97"/>
    </row>
    <row r="1700" spans="1:121" x14ac:dyDescent="0.25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9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  <c r="BZ1700" s="7"/>
      <c r="CA1700" s="7"/>
      <c r="CB1700" s="7"/>
      <c r="CC1700" s="7"/>
      <c r="CD1700" s="7"/>
      <c r="CE1700" s="7"/>
      <c r="CF1700" s="7"/>
      <c r="CG1700" s="7"/>
      <c r="CH1700" s="7"/>
      <c r="CI1700" s="7"/>
      <c r="CJ1700" s="7"/>
      <c r="CK1700" s="7"/>
      <c r="CL1700" s="7"/>
      <c r="CM1700" s="7"/>
      <c r="CN1700" s="7"/>
      <c r="CO1700" s="7"/>
      <c r="CP1700" s="7"/>
      <c r="CQ1700" s="7"/>
      <c r="CR1700" s="7"/>
      <c r="CS1700" s="7"/>
      <c r="CT1700" s="7"/>
      <c r="CU1700" s="7"/>
      <c r="CV1700" s="7"/>
      <c r="CW1700" s="7"/>
      <c r="CX1700" s="7"/>
      <c r="CY1700" s="7"/>
      <c r="CZ1700" s="7"/>
      <c r="DA1700" s="7"/>
      <c r="DB1700" s="7"/>
      <c r="DC1700" s="85"/>
      <c r="DD1700" s="85"/>
      <c r="DE1700" s="85"/>
      <c r="DF1700" s="85"/>
      <c r="DG1700" s="85"/>
      <c r="DH1700" s="85"/>
      <c r="DI1700" s="85"/>
      <c r="DJ1700" s="85"/>
      <c r="DK1700" s="85"/>
      <c r="DL1700" s="85"/>
      <c r="DM1700" s="85"/>
      <c r="DN1700" s="85"/>
      <c r="DO1700" s="97"/>
      <c r="DP1700" s="97"/>
      <c r="DQ1700" s="97"/>
    </row>
    <row r="1701" spans="1:121" x14ac:dyDescent="0.25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  <c r="N1701" s="9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  <c r="BZ1701" s="7"/>
      <c r="CA1701" s="7"/>
      <c r="CB1701" s="7"/>
      <c r="CC1701" s="7"/>
      <c r="CD1701" s="7"/>
      <c r="CE1701" s="7"/>
      <c r="CF1701" s="7"/>
      <c r="CG1701" s="7"/>
      <c r="CH1701" s="7"/>
      <c r="CI1701" s="7"/>
      <c r="CJ1701" s="7"/>
      <c r="CK1701" s="7"/>
      <c r="CL1701" s="7"/>
      <c r="CM1701" s="7"/>
      <c r="CN1701" s="7"/>
      <c r="CO1701" s="7"/>
      <c r="CP1701" s="7"/>
      <c r="CQ1701" s="7"/>
      <c r="CR1701" s="7"/>
      <c r="CS1701" s="7"/>
      <c r="CT1701" s="7"/>
      <c r="CU1701" s="7"/>
      <c r="CV1701" s="7"/>
      <c r="CW1701" s="7"/>
      <c r="CX1701" s="7"/>
      <c r="CY1701" s="7"/>
      <c r="CZ1701" s="7"/>
      <c r="DA1701" s="7"/>
      <c r="DB1701" s="7"/>
      <c r="DC1701" s="85"/>
      <c r="DD1701" s="85"/>
      <c r="DE1701" s="85"/>
      <c r="DF1701" s="85"/>
      <c r="DG1701" s="85"/>
      <c r="DH1701" s="85"/>
      <c r="DI1701" s="85"/>
      <c r="DJ1701" s="85"/>
      <c r="DK1701" s="85"/>
      <c r="DL1701" s="85"/>
      <c r="DM1701" s="85"/>
      <c r="DN1701" s="85"/>
      <c r="DO1701" s="97"/>
      <c r="DP1701" s="97"/>
      <c r="DQ1701" s="97"/>
    </row>
    <row r="1702" spans="1:121" x14ac:dyDescent="0.25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  <c r="N1702" s="9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  <c r="BZ1702" s="7"/>
      <c r="CA1702" s="7"/>
      <c r="CB1702" s="7"/>
      <c r="CC1702" s="7"/>
      <c r="CD1702" s="7"/>
      <c r="CE1702" s="7"/>
      <c r="CF1702" s="7"/>
      <c r="CG1702" s="7"/>
      <c r="CH1702" s="7"/>
      <c r="CI1702" s="7"/>
      <c r="CJ1702" s="7"/>
      <c r="CK1702" s="7"/>
      <c r="CL1702" s="7"/>
      <c r="CM1702" s="7"/>
      <c r="CN1702" s="7"/>
      <c r="CO1702" s="7"/>
      <c r="CP1702" s="7"/>
      <c r="CQ1702" s="7"/>
      <c r="CR1702" s="7"/>
      <c r="CS1702" s="7"/>
      <c r="CT1702" s="7"/>
      <c r="CU1702" s="7"/>
      <c r="CV1702" s="7"/>
      <c r="CW1702" s="7"/>
      <c r="CX1702" s="7"/>
      <c r="CY1702" s="7"/>
      <c r="CZ1702" s="7"/>
      <c r="DA1702" s="7"/>
      <c r="DB1702" s="7"/>
      <c r="DC1702" s="85"/>
      <c r="DD1702" s="85"/>
      <c r="DE1702" s="85"/>
      <c r="DF1702" s="85"/>
      <c r="DG1702" s="85"/>
      <c r="DH1702" s="85"/>
      <c r="DI1702" s="85"/>
      <c r="DJ1702" s="85"/>
      <c r="DK1702" s="85"/>
      <c r="DL1702" s="85"/>
      <c r="DM1702" s="85"/>
      <c r="DN1702" s="85"/>
      <c r="DO1702" s="97"/>
      <c r="DP1702" s="97"/>
      <c r="DQ1702" s="97"/>
    </row>
    <row r="1703" spans="1:121" x14ac:dyDescent="0.25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  <c r="N1703" s="9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  <c r="BZ1703" s="7"/>
      <c r="CA1703" s="7"/>
      <c r="CB1703" s="7"/>
      <c r="CC1703" s="7"/>
      <c r="CD1703" s="7"/>
      <c r="CE1703" s="7"/>
      <c r="CF1703" s="7"/>
      <c r="CG1703" s="7"/>
      <c r="CH1703" s="7"/>
      <c r="CI1703" s="7"/>
      <c r="CJ1703" s="7"/>
      <c r="CK1703" s="7"/>
      <c r="CL1703" s="7"/>
      <c r="CM1703" s="7"/>
      <c r="CN1703" s="7"/>
      <c r="CO1703" s="7"/>
      <c r="CP1703" s="7"/>
      <c r="CQ1703" s="7"/>
      <c r="CR1703" s="7"/>
      <c r="CS1703" s="7"/>
      <c r="CT1703" s="7"/>
      <c r="CU1703" s="7"/>
      <c r="CV1703" s="7"/>
      <c r="CW1703" s="7"/>
      <c r="CX1703" s="7"/>
      <c r="CY1703" s="7"/>
      <c r="CZ1703" s="7"/>
      <c r="DA1703" s="7"/>
      <c r="DB1703" s="7"/>
      <c r="DC1703" s="85"/>
      <c r="DD1703" s="85"/>
      <c r="DE1703" s="85"/>
      <c r="DF1703" s="85"/>
      <c r="DG1703" s="85"/>
      <c r="DH1703" s="85"/>
      <c r="DI1703" s="85"/>
      <c r="DJ1703" s="85"/>
      <c r="DK1703" s="85"/>
      <c r="DL1703" s="85"/>
      <c r="DM1703" s="85"/>
      <c r="DN1703" s="85"/>
      <c r="DO1703" s="97"/>
      <c r="DP1703" s="97"/>
      <c r="DQ1703" s="97"/>
    </row>
    <row r="1704" spans="1:121" x14ac:dyDescent="0.25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  <c r="N1704" s="9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  <c r="BZ1704" s="7"/>
      <c r="CA1704" s="7"/>
      <c r="CB1704" s="7"/>
      <c r="CC1704" s="7"/>
      <c r="CD1704" s="7"/>
      <c r="CE1704" s="7"/>
      <c r="CF1704" s="7"/>
      <c r="CG1704" s="7"/>
      <c r="CH1704" s="7"/>
      <c r="CI1704" s="7"/>
      <c r="CJ1704" s="7"/>
      <c r="CK1704" s="7"/>
      <c r="CL1704" s="7"/>
      <c r="CM1704" s="7"/>
      <c r="CN1704" s="7"/>
      <c r="CO1704" s="7"/>
      <c r="CP1704" s="7"/>
      <c r="CQ1704" s="7"/>
      <c r="CR1704" s="7"/>
      <c r="CS1704" s="7"/>
      <c r="CT1704" s="7"/>
      <c r="CU1704" s="7"/>
      <c r="CV1704" s="7"/>
      <c r="CW1704" s="7"/>
      <c r="CX1704" s="7"/>
      <c r="CY1704" s="7"/>
      <c r="CZ1704" s="7"/>
      <c r="DA1704" s="7"/>
      <c r="DB1704" s="7"/>
      <c r="DC1704" s="85"/>
      <c r="DD1704" s="85"/>
      <c r="DE1704" s="85"/>
      <c r="DF1704" s="85"/>
      <c r="DG1704" s="85"/>
      <c r="DH1704" s="85"/>
      <c r="DI1704" s="85"/>
      <c r="DJ1704" s="85"/>
      <c r="DK1704" s="85"/>
      <c r="DL1704" s="85"/>
      <c r="DM1704" s="85"/>
      <c r="DN1704" s="85"/>
      <c r="DO1704" s="97"/>
      <c r="DP1704" s="97"/>
      <c r="DQ1704" s="97"/>
    </row>
    <row r="1705" spans="1:121" x14ac:dyDescent="0.25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  <c r="N1705" s="9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  <c r="BZ1705" s="7"/>
      <c r="CA1705" s="7"/>
      <c r="CB1705" s="7"/>
      <c r="CC1705" s="7"/>
      <c r="CD1705" s="7"/>
      <c r="CE1705" s="7"/>
      <c r="CF1705" s="7"/>
      <c r="CG1705" s="7"/>
      <c r="CH1705" s="7"/>
      <c r="CI1705" s="7"/>
      <c r="CJ1705" s="7"/>
      <c r="CK1705" s="7"/>
      <c r="CL1705" s="7"/>
      <c r="CM1705" s="7"/>
      <c r="CN1705" s="7"/>
      <c r="CO1705" s="7"/>
      <c r="CP1705" s="7"/>
      <c r="CQ1705" s="7"/>
      <c r="CR1705" s="7"/>
      <c r="CS1705" s="7"/>
      <c r="CT1705" s="7"/>
      <c r="CU1705" s="7"/>
      <c r="CV1705" s="7"/>
      <c r="CW1705" s="7"/>
      <c r="CX1705" s="7"/>
      <c r="CY1705" s="7"/>
      <c r="CZ1705" s="7"/>
      <c r="DA1705" s="7"/>
      <c r="DB1705" s="7"/>
      <c r="DC1705" s="85"/>
      <c r="DD1705" s="85"/>
      <c r="DE1705" s="85"/>
      <c r="DF1705" s="85"/>
      <c r="DG1705" s="85"/>
      <c r="DH1705" s="85"/>
      <c r="DI1705" s="85"/>
      <c r="DJ1705" s="85"/>
      <c r="DK1705" s="85"/>
      <c r="DL1705" s="85"/>
      <c r="DM1705" s="85"/>
      <c r="DN1705" s="85"/>
      <c r="DO1705" s="97"/>
      <c r="DP1705" s="97"/>
      <c r="DQ1705" s="97"/>
    </row>
    <row r="1706" spans="1:121" x14ac:dyDescent="0.25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  <c r="N1706" s="9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  <c r="BZ1706" s="7"/>
      <c r="CA1706" s="7"/>
      <c r="CB1706" s="7"/>
      <c r="CC1706" s="7"/>
      <c r="CD1706" s="7"/>
      <c r="CE1706" s="7"/>
      <c r="CF1706" s="7"/>
      <c r="CG1706" s="7"/>
      <c r="CH1706" s="7"/>
      <c r="CI1706" s="7"/>
      <c r="CJ1706" s="7"/>
      <c r="CK1706" s="7"/>
      <c r="CL1706" s="7"/>
      <c r="CM1706" s="7"/>
      <c r="CN1706" s="7"/>
      <c r="CO1706" s="7"/>
      <c r="CP1706" s="7"/>
      <c r="CQ1706" s="7"/>
      <c r="CR1706" s="7"/>
      <c r="CS1706" s="7"/>
      <c r="CT1706" s="7"/>
      <c r="CU1706" s="7"/>
      <c r="CV1706" s="7"/>
      <c r="CW1706" s="7"/>
      <c r="CX1706" s="7"/>
      <c r="CY1706" s="7"/>
      <c r="CZ1706" s="7"/>
      <c r="DA1706" s="7"/>
      <c r="DB1706" s="7"/>
      <c r="DC1706" s="85"/>
      <c r="DD1706" s="85"/>
      <c r="DE1706" s="85"/>
      <c r="DF1706" s="85"/>
      <c r="DG1706" s="85"/>
      <c r="DH1706" s="85"/>
      <c r="DI1706" s="85"/>
      <c r="DJ1706" s="85"/>
      <c r="DK1706" s="85"/>
      <c r="DL1706" s="85"/>
      <c r="DM1706" s="85"/>
      <c r="DN1706" s="85"/>
      <c r="DO1706" s="97"/>
      <c r="DP1706" s="97"/>
      <c r="DQ1706" s="97"/>
    </row>
    <row r="1707" spans="1:121" x14ac:dyDescent="0.25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  <c r="N1707" s="9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  <c r="BZ1707" s="7"/>
      <c r="CA1707" s="7"/>
      <c r="CB1707" s="7"/>
      <c r="CC1707" s="7"/>
      <c r="CD1707" s="7"/>
      <c r="CE1707" s="7"/>
      <c r="CF1707" s="7"/>
      <c r="CG1707" s="7"/>
      <c r="CH1707" s="7"/>
      <c r="CI1707" s="7"/>
      <c r="CJ1707" s="7"/>
      <c r="CK1707" s="7"/>
      <c r="CL1707" s="7"/>
      <c r="CM1707" s="7"/>
      <c r="CN1707" s="7"/>
      <c r="CO1707" s="7"/>
      <c r="CP1707" s="7"/>
      <c r="CQ1707" s="7"/>
      <c r="CR1707" s="7"/>
      <c r="CS1707" s="7"/>
      <c r="CT1707" s="7"/>
      <c r="CU1707" s="7"/>
      <c r="CV1707" s="7"/>
      <c r="CW1707" s="7"/>
      <c r="CX1707" s="7"/>
      <c r="CY1707" s="7"/>
      <c r="CZ1707" s="7"/>
      <c r="DA1707" s="7"/>
      <c r="DB1707" s="7"/>
      <c r="DC1707" s="85"/>
      <c r="DD1707" s="85"/>
      <c r="DE1707" s="85"/>
      <c r="DF1707" s="85"/>
      <c r="DG1707" s="85"/>
      <c r="DH1707" s="85"/>
      <c r="DI1707" s="85"/>
      <c r="DJ1707" s="85"/>
      <c r="DK1707" s="85"/>
      <c r="DL1707" s="85"/>
      <c r="DM1707" s="85"/>
      <c r="DN1707" s="85"/>
      <c r="DO1707" s="97"/>
      <c r="DP1707" s="97"/>
      <c r="DQ1707" s="97"/>
    </row>
    <row r="1708" spans="1:121" x14ac:dyDescent="0.25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  <c r="N1708" s="9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7"/>
      <c r="CI1708" s="7"/>
      <c r="CJ1708" s="7"/>
      <c r="CK1708" s="7"/>
      <c r="CL1708" s="7"/>
      <c r="CM1708" s="7"/>
      <c r="CN1708" s="7"/>
      <c r="CO1708" s="7"/>
      <c r="CP1708" s="7"/>
      <c r="CQ1708" s="7"/>
      <c r="CR1708" s="7"/>
      <c r="CS1708" s="7"/>
      <c r="CT1708" s="7"/>
      <c r="CU1708" s="7"/>
      <c r="CV1708" s="7"/>
      <c r="CW1708" s="7"/>
      <c r="CX1708" s="7"/>
      <c r="CY1708" s="7"/>
      <c r="CZ1708" s="7"/>
      <c r="DA1708" s="7"/>
      <c r="DB1708" s="7"/>
      <c r="DC1708" s="85"/>
      <c r="DD1708" s="85"/>
      <c r="DE1708" s="85"/>
      <c r="DF1708" s="85"/>
      <c r="DG1708" s="85"/>
      <c r="DH1708" s="85"/>
      <c r="DI1708" s="85"/>
      <c r="DJ1708" s="85"/>
      <c r="DK1708" s="85"/>
      <c r="DL1708" s="85"/>
      <c r="DM1708" s="85"/>
      <c r="DN1708" s="85"/>
      <c r="DO1708" s="97"/>
      <c r="DP1708" s="97"/>
      <c r="DQ1708" s="97"/>
    </row>
    <row r="1709" spans="1:121" x14ac:dyDescent="0.25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  <c r="N1709" s="9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  <c r="CH1709" s="7"/>
      <c r="CI1709" s="7"/>
      <c r="CJ1709" s="7"/>
      <c r="CK1709" s="7"/>
      <c r="CL1709" s="7"/>
      <c r="CM1709" s="7"/>
      <c r="CN1709" s="7"/>
      <c r="CO1709" s="7"/>
      <c r="CP1709" s="7"/>
      <c r="CQ1709" s="7"/>
      <c r="CR1709" s="7"/>
      <c r="CS1709" s="7"/>
      <c r="CT1709" s="7"/>
      <c r="CU1709" s="7"/>
      <c r="CV1709" s="7"/>
      <c r="CW1709" s="7"/>
      <c r="CX1709" s="7"/>
      <c r="CY1709" s="7"/>
      <c r="CZ1709" s="7"/>
      <c r="DA1709" s="7"/>
      <c r="DB1709" s="7"/>
      <c r="DC1709" s="85"/>
      <c r="DD1709" s="85"/>
      <c r="DE1709" s="85"/>
      <c r="DF1709" s="85"/>
      <c r="DG1709" s="85"/>
      <c r="DH1709" s="85"/>
      <c r="DI1709" s="85"/>
      <c r="DJ1709" s="85"/>
      <c r="DK1709" s="85"/>
      <c r="DL1709" s="85"/>
      <c r="DM1709" s="85"/>
      <c r="DN1709" s="85"/>
      <c r="DO1709" s="97"/>
      <c r="DP1709" s="97"/>
      <c r="DQ1709" s="97"/>
    </row>
    <row r="1710" spans="1:121" x14ac:dyDescent="0.25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  <c r="N1710" s="9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7"/>
      <c r="CK1710" s="7"/>
      <c r="CL1710" s="7"/>
      <c r="CM1710" s="7"/>
      <c r="CN1710" s="7"/>
      <c r="CO1710" s="7"/>
      <c r="CP1710" s="7"/>
      <c r="CQ1710" s="7"/>
      <c r="CR1710" s="7"/>
      <c r="CS1710" s="7"/>
      <c r="CT1710" s="7"/>
      <c r="CU1710" s="7"/>
      <c r="CV1710" s="7"/>
      <c r="CW1710" s="7"/>
      <c r="CX1710" s="7"/>
      <c r="CY1710" s="7"/>
      <c r="CZ1710" s="7"/>
      <c r="DA1710" s="7"/>
      <c r="DB1710" s="7"/>
      <c r="DC1710" s="85"/>
      <c r="DD1710" s="85"/>
      <c r="DE1710" s="85"/>
      <c r="DF1710" s="85"/>
      <c r="DG1710" s="85"/>
      <c r="DH1710" s="85"/>
      <c r="DI1710" s="85"/>
      <c r="DJ1710" s="85"/>
      <c r="DK1710" s="85"/>
      <c r="DL1710" s="85"/>
      <c r="DM1710" s="85"/>
      <c r="DN1710" s="85"/>
      <c r="DO1710" s="97"/>
      <c r="DP1710" s="97"/>
      <c r="DQ1710" s="97"/>
    </row>
    <row r="1711" spans="1:121" x14ac:dyDescent="0.25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  <c r="N1711" s="9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  <c r="BZ1711" s="7"/>
      <c r="CA1711" s="7"/>
      <c r="CB1711" s="7"/>
      <c r="CC1711" s="7"/>
      <c r="CD1711" s="7"/>
      <c r="CE1711" s="7"/>
      <c r="CF1711" s="7"/>
      <c r="CG1711" s="7"/>
      <c r="CH1711" s="7"/>
      <c r="CI1711" s="7"/>
      <c r="CJ1711" s="7"/>
      <c r="CK1711" s="7"/>
      <c r="CL1711" s="7"/>
      <c r="CM1711" s="7"/>
      <c r="CN1711" s="7"/>
      <c r="CO1711" s="7"/>
      <c r="CP1711" s="7"/>
      <c r="CQ1711" s="7"/>
      <c r="CR1711" s="7"/>
      <c r="CS1711" s="7"/>
      <c r="CT1711" s="7"/>
      <c r="CU1711" s="7"/>
      <c r="CV1711" s="7"/>
      <c r="CW1711" s="7"/>
      <c r="CX1711" s="7"/>
      <c r="CY1711" s="7"/>
      <c r="CZ1711" s="7"/>
      <c r="DA1711" s="7"/>
      <c r="DB1711" s="7"/>
      <c r="DC1711" s="85"/>
      <c r="DD1711" s="85"/>
      <c r="DE1711" s="85"/>
      <c r="DF1711" s="85"/>
      <c r="DG1711" s="85"/>
      <c r="DH1711" s="85"/>
      <c r="DI1711" s="85"/>
      <c r="DJ1711" s="85"/>
      <c r="DK1711" s="85"/>
      <c r="DL1711" s="85"/>
      <c r="DM1711" s="85"/>
      <c r="DN1711" s="85"/>
      <c r="DO1711" s="97"/>
      <c r="DP1711" s="97"/>
      <c r="DQ1711" s="97"/>
    </row>
    <row r="1712" spans="1:121" x14ac:dyDescent="0.25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9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  <c r="BZ1712" s="7"/>
      <c r="CA1712" s="7"/>
      <c r="CB1712" s="7"/>
      <c r="CC1712" s="7"/>
      <c r="CD1712" s="7"/>
      <c r="CE1712" s="7"/>
      <c r="CF1712" s="7"/>
      <c r="CG1712" s="7"/>
      <c r="CH1712" s="7"/>
      <c r="CI1712" s="7"/>
      <c r="CJ1712" s="7"/>
      <c r="CK1712" s="7"/>
      <c r="CL1712" s="7"/>
      <c r="CM1712" s="7"/>
      <c r="CN1712" s="7"/>
      <c r="CO1712" s="7"/>
      <c r="CP1712" s="7"/>
      <c r="CQ1712" s="7"/>
      <c r="CR1712" s="7"/>
      <c r="CS1712" s="7"/>
      <c r="CT1712" s="7"/>
      <c r="CU1712" s="7"/>
      <c r="CV1712" s="7"/>
      <c r="CW1712" s="7"/>
      <c r="CX1712" s="7"/>
      <c r="CY1712" s="7"/>
      <c r="CZ1712" s="7"/>
      <c r="DA1712" s="7"/>
      <c r="DB1712" s="7"/>
      <c r="DC1712" s="85"/>
      <c r="DD1712" s="85"/>
      <c r="DE1712" s="85"/>
      <c r="DF1712" s="85"/>
      <c r="DG1712" s="85"/>
      <c r="DH1712" s="85"/>
      <c r="DI1712" s="85"/>
      <c r="DJ1712" s="85"/>
      <c r="DK1712" s="85"/>
      <c r="DL1712" s="85"/>
      <c r="DM1712" s="85"/>
      <c r="DN1712" s="85"/>
      <c r="DO1712" s="97"/>
      <c r="DP1712" s="97"/>
      <c r="DQ1712" s="97"/>
    </row>
    <row r="1713" spans="1:121" x14ac:dyDescent="0.25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  <c r="N1713" s="9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  <c r="BZ1713" s="7"/>
      <c r="CA1713" s="7"/>
      <c r="CB1713" s="7"/>
      <c r="CC1713" s="7"/>
      <c r="CD1713" s="7"/>
      <c r="CE1713" s="7"/>
      <c r="CF1713" s="7"/>
      <c r="CG1713" s="7"/>
      <c r="CH1713" s="7"/>
      <c r="CI1713" s="7"/>
      <c r="CJ1713" s="7"/>
      <c r="CK1713" s="7"/>
      <c r="CL1713" s="7"/>
      <c r="CM1713" s="7"/>
      <c r="CN1713" s="7"/>
      <c r="CO1713" s="7"/>
      <c r="CP1713" s="7"/>
      <c r="CQ1713" s="7"/>
      <c r="CR1713" s="7"/>
      <c r="CS1713" s="7"/>
      <c r="CT1713" s="7"/>
      <c r="CU1713" s="7"/>
      <c r="CV1713" s="7"/>
      <c r="CW1713" s="7"/>
      <c r="CX1713" s="7"/>
      <c r="CY1713" s="7"/>
      <c r="CZ1713" s="7"/>
      <c r="DA1713" s="7"/>
      <c r="DB1713" s="7"/>
      <c r="DC1713" s="85"/>
      <c r="DD1713" s="85"/>
      <c r="DE1713" s="85"/>
      <c r="DF1713" s="85"/>
      <c r="DG1713" s="85"/>
      <c r="DH1713" s="85"/>
      <c r="DI1713" s="85"/>
      <c r="DJ1713" s="85"/>
      <c r="DK1713" s="85"/>
      <c r="DL1713" s="85"/>
      <c r="DM1713" s="85"/>
      <c r="DN1713" s="85"/>
      <c r="DO1713" s="97"/>
      <c r="DP1713" s="97"/>
      <c r="DQ1713" s="97"/>
    </row>
    <row r="1714" spans="1:121" x14ac:dyDescent="0.25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9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  <c r="BZ1714" s="7"/>
      <c r="CA1714" s="7"/>
      <c r="CB1714" s="7"/>
      <c r="CC1714" s="7"/>
      <c r="CD1714" s="7"/>
      <c r="CE1714" s="7"/>
      <c r="CF1714" s="7"/>
      <c r="CG1714" s="7"/>
      <c r="CH1714" s="7"/>
      <c r="CI1714" s="7"/>
      <c r="CJ1714" s="7"/>
      <c r="CK1714" s="7"/>
      <c r="CL1714" s="7"/>
      <c r="CM1714" s="7"/>
      <c r="CN1714" s="7"/>
      <c r="CO1714" s="7"/>
      <c r="CP1714" s="7"/>
      <c r="CQ1714" s="7"/>
      <c r="CR1714" s="7"/>
      <c r="CS1714" s="7"/>
      <c r="CT1714" s="7"/>
      <c r="CU1714" s="7"/>
      <c r="CV1714" s="7"/>
      <c r="CW1714" s="7"/>
      <c r="CX1714" s="7"/>
      <c r="CY1714" s="7"/>
      <c r="CZ1714" s="7"/>
      <c r="DA1714" s="7"/>
      <c r="DB1714" s="7"/>
      <c r="DC1714" s="85"/>
      <c r="DD1714" s="85"/>
      <c r="DE1714" s="85"/>
      <c r="DF1714" s="85"/>
      <c r="DG1714" s="85"/>
      <c r="DH1714" s="85"/>
      <c r="DI1714" s="85"/>
      <c r="DJ1714" s="85"/>
      <c r="DK1714" s="85"/>
      <c r="DL1714" s="85"/>
      <c r="DM1714" s="85"/>
      <c r="DN1714" s="85"/>
      <c r="DO1714" s="97"/>
      <c r="DP1714" s="97"/>
      <c r="DQ1714" s="97"/>
    </row>
    <row r="1715" spans="1:121" x14ac:dyDescent="0.25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  <c r="N1715" s="9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  <c r="BZ1715" s="7"/>
      <c r="CA1715" s="7"/>
      <c r="CB1715" s="7"/>
      <c r="CC1715" s="7"/>
      <c r="CD1715" s="7"/>
      <c r="CE1715" s="7"/>
      <c r="CF1715" s="7"/>
      <c r="CG1715" s="7"/>
      <c r="CH1715" s="7"/>
      <c r="CI1715" s="7"/>
      <c r="CJ1715" s="7"/>
      <c r="CK1715" s="7"/>
      <c r="CL1715" s="7"/>
      <c r="CM1715" s="7"/>
      <c r="CN1715" s="7"/>
      <c r="CO1715" s="7"/>
      <c r="CP1715" s="7"/>
      <c r="CQ1715" s="7"/>
      <c r="CR1715" s="7"/>
      <c r="CS1715" s="7"/>
      <c r="CT1715" s="7"/>
      <c r="CU1715" s="7"/>
      <c r="CV1715" s="7"/>
      <c r="CW1715" s="7"/>
      <c r="CX1715" s="7"/>
      <c r="CY1715" s="7"/>
      <c r="CZ1715" s="7"/>
      <c r="DA1715" s="7"/>
      <c r="DB1715" s="7"/>
      <c r="DC1715" s="85"/>
      <c r="DD1715" s="85"/>
      <c r="DE1715" s="85"/>
      <c r="DF1715" s="85"/>
      <c r="DG1715" s="85"/>
      <c r="DH1715" s="85"/>
      <c r="DI1715" s="85"/>
      <c r="DJ1715" s="85"/>
      <c r="DK1715" s="85"/>
      <c r="DL1715" s="85"/>
      <c r="DM1715" s="85"/>
      <c r="DN1715" s="85"/>
      <c r="DO1715" s="97"/>
      <c r="DP1715" s="97"/>
      <c r="DQ1715" s="97"/>
    </row>
    <row r="1716" spans="1:121" x14ac:dyDescent="0.25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  <c r="N1716" s="9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  <c r="BZ1716" s="7"/>
      <c r="CA1716" s="7"/>
      <c r="CB1716" s="7"/>
      <c r="CC1716" s="7"/>
      <c r="CD1716" s="7"/>
      <c r="CE1716" s="7"/>
      <c r="CF1716" s="7"/>
      <c r="CG1716" s="7"/>
      <c r="CH1716" s="7"/>
      <c r="CI1716" s="7"/>
      <c r="CJ1716" s="7"/>
      <c r="CK1716" s="7"/>
      <c r="CL1716" s="7"/>
      <c r="CM1716" s="7"/>
      <c r="CN1716" s="7"/>
      <c r="CO1716" s="7"/>
      <c r="CP1716" s="7"/>
      <c r="CQ1716" s="7"/>
      <c r="CR1716" s="7"/>
      <c r="CS1716" s="7"/>
      <c r="CT1716" s="7"/>
      <c r="CU1716" s="7"/>
      <c r="CV1716" s="7"/>
      <c r="CW1716" s="7"/>
      <c r="CX1716" s="7"/>
      <c r="CY1716" s="7"/>
      <c r="CZ1716" s="7"/>
      <c r="DA1716" s="7"/>
      <c r="DB1716" s="7"/>
      <c r="DC1716" s="85"/>
      <c r="DD1716" s="85"/>
      <c r="DE1716" s="85"/>
      <c r="DF1716" s="85"/>
      <c r="DG1716" s="85"/>
      <c r="DH1716" s="85"/>
      <c r="DI1716" s="85"/>
      <c r="DJ1716" s="85"/>
      <c r="DK1716" s="85"/>
      <c r="DL1716" s="85"/>
      <c r="DM1716" s="85"/>
      <c r="DN1716" s="85"/>
      <c r="DO1716" s="97"/>
      <c r="DP1716" s="97"/>
      <c r="DQ1716" s="97"/>
    </row>
    <row r="1717" spans="1:121" x14ac:dyDescent="0.25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  <c r="N1717" s="9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  <c r="BZ1717" s="7"/>
      <c r="CA1717" s="7"/>
      <c r="CB1717" s="7"/>
      <c r="CC1717" s="7"/>
      <c r="CD1717" s="7"/>
      <c r="CE1717" s="7"/>
      <c r="CF1717" s="7"/>
      <c r="CG1717" s="7"/>
      <c r="CH1717" s="7"/>
      <c r="CI1717" s="7"/>
      <c r="CJ1717" s="7"/>
      <c r="CK1717" s="7"/>
      <c r="CL1717" s="7"/>
      <c r="CM1717" s="7"/>
      <c r="CN1717" s="7"/>
      <c r="CO1717" s="7"/>
      <c r="CP1717" s="7"/>
      <c r="CQ1717" s="7"/>
      <c r="CR1717" s="7"/>
      <c r="CS1717" s="7"/>
      <c r="CT1717" s="7"/>
      <c r="CU1717" s="7"/>
      <c r="CV1717" s="7"/>
      <c r="CW1717" s="7"/>
      <c r="CX1717" s="7"/>
      <c r="CY1717" s="7"/>
      <c r="CZ1717" s="7"/>
      <c r="DA1717" s="7"/>
      <c r="DB1717" s="7"/>
      <c r="DC1717" s="85"/>
      <c r="DD1717" s="85"/>
      <c r="DE1717" s="85"/>
      <c r="DF1717" s="85"/>
      <c r="DG1717" s="85"/>
      <c r="DH1717" s="85"/>
      <c r="DI1717" s="85"/>
      <c r="DJ1717" s="85"/>
      <c r="DK1717" s="85"/>
      <c r="DL1717" s="85"/>
      <c r="DM1717" s="85"/>
      <c r="DN1717" s="85"/>
      <c r="DO1717" s="97"/>
      <c r="DP1717" s="97"/>
      <c r="DQ1717" s="97"/>
    </row>
    <row r="1718" spans="1:121" x14ac:dyDescent="0.25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  <c r="N1718" s="9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  <c r="BZ1718" s="7"/>
      <c r="CA1718" s="7"/>
      <c r="CB1718" s="7"/>
      <c r="CC1718" s="7"/>
      <c r="CD1718" s="7"/>
      <c r="CE1718" s="7"/>
      <c r="CF1718" s="7"/>
      <c r="CG1718" s="7"/>
      <c r="CH1718" s="7"/>
      <c r="CI1718" s="7"/>
      <c r="CJ1718" s="7"/>
      <c r="CK1718" s="7"/>
      <c r="CL1718" s="7"/>
      <c r="CM1718" s="7"/>
      <c r="CN1718" s="7"/>
      <c r="CO1718" s="7"/>
      <c r="CP1718" s="7"/>
      <c r="CQ1718" s="7"/>
      <c r="CR1718" s="7"/>
      <c r="CS1718" s="7"/>
      <c r="CT1718" s="7"/>
      <c r="CU1718" s="7"/>
      <c r="CV1718" s="7"/>
      <c r="CW1718" s="7"/>
      <c r="CX1718" s="7"/>
      <c r="CY1718" s="7"/>
      <c r="CZ1718" s="7"/>
      <c r="DA1718" s="7"/>
      <c r="DB1718" s="7"/>
      <c r="DC1718" s="85"/>
      <c r="DD1718" s="85"/>
      <c r="DE1718" s="85"/>
      <c r="DF1718" s="85"/>
      <c r="DG1718" s="85"/>
      <c r="DH1718" s="85"/>
      <c r="DI1718" s="85"/>
      <c r="DJ1718" s="85"/>
      <c r="DK1718" s="85"/>
      <c r="DL1718" s="85"/>
      <c r="DM1718" s="85"/>
      <c r="DN1718" s="85"/>
      <c r="DO1718" s="97"/>
      <c r="DP1718" s="97"/>
      <c r="DQ1718" s="97"/>
    </row>
    <row r="1719" spans="1:121" x14ac:dyDescent="0.25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  <c r="N1719" s="9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  <c r="BZ1719" s="7"/>
      <c r="CA1719" s="7"/>
      <c r="CB1719" s="7"/>
      <c r="CC1719" s="7"/>
      <c r="CD1719" s="7"/>
      <c r="CE1719" s="7"/>
      <c r="CF1719" s="7"/>
      <c r="CG1719" s="7"/>
      <c r="CH1719" s="7"/>
      <c r="CI1719" s="7"/>
      <c r="CJ1719" s="7"/>
      <c r="CK1719" s="7"/>
      <c r="CL1719" s="7"/>
      <c r="CM1719" s="7"/>
      <c r="CN1719" s="7"/>
      <c r="CO1719" s="7"/>
      <c r="CP1719" s="7"/>
      <c r="CQ1719" s="7"/>
      <c r="CR1719" s="7"/>
      <c r="CS1719" s="7"/>
      <c r="CT1719" s="7"/>
      <c r="CU1719" s="7"/>
      <c r="CV1719" s="7"/>
      <c r="CW1719" s="7"/>
      <c r="CX1719" s="7"/>
      <c r="CY1719" s="7"/>
      <c r="CZ1719" s="7"/>
      <c r="DA1719" s="7"/>
      <c r="DB1719" s="7"/>
      <c r="DC1719" s="85"/>
      <c r="DD1719" s="85"/>
      <c r="DE1719" s="85"/>
      <c r="DF1719" s="85"/>
      <c r="DG1719" s="85"/>
      <c r="DH1719" s="85"/>
      <c r="DI1719" s="85"/>
      <c r="DJ1719" s="85"/>
      <c r="DK1719" s="85"/>
      <c r="DL1719" s="85"/>
      <c r="DM1719" s="85"/>
      <c r="DN1719" s="85"/>
      <c r="DO1719" s="97"/>
      <c r="DP1719" s="97"/>
      <c r="DQ1719" s="97"/>
    </row>
    <row r="1720" spans="1:121" x14ac:dyDescent="0.25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  <c r="N1720" s="9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  <c r="BZ1720" s="7"/>
      <c r="CA1720" s="7"/>
      <c r="CB1720" s="7"/>
      <c r="CC1720" s="7"/>
      <c r="CD1720" s="7"/>
      <c r="CE1720" s="7"/>
      <c r="CF1720" s="7"/>
      <c r="CG1720" s="7"/>
      <c r="CH1720" s="7"/>
      <c r="CI1720" s="7"/>
      <c r="CJ1720" s="7"/>
      <c r="CK1720" s="7"/>
      <c r="CL1720" s="7"/>
      <c r="CM1720" s="7"/>
      <c r="CN1720" s="7"/>
      <c r="CO1720" s="7"/>
      <c r="CP1720" s="7"/>
      <c r="CQ1720" s="7"/>
      <c r="CR1720" s="7"/>
      <c r="CS1720" s="7"/>
      <c r="CT1720" s="7"/>
      <c r="CU1720" s="7"/>
      <c r="CV1720" s="7"/>
      <c r="CW1720" s="7"/>
      <c r="CX1720" s="7"/>
      <c r="CY1720" s="7"/>
      <c r="CZ1720" s="7"/>
      <c r="DA1720" s="7"/>
      <c r="DB1720" s="7"/>
      <c r="DC1720" s="85"/>
      <c r="DD1720" s="85"/>
      <c r="DE1720" s="85"/>
      <c r="DF1720" s="85"/>
      <c r="DG1720" s="85"/>
      <c r="DH1720" s="85"/>
      <c r="DI1720" s="85"/>
      <c r="DJ1720" s="85"/>
      <c r="DK1720" s="85"/>
      <c r="DL1720" s="85"/>
      <c r="DM1720" s="85"/>
      <c r="DN1720" s="85"/>
      <c r="DO1720" s="97"/>
      <c r="DP1720" s="97"/>
      <c r="DQ1720" s="97"/>
    </row>
    <row r="1721" spans="1:121" x14ac:dyDescent="0.25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  <c r="N1721" s="9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  <c r="BZ1721" s="7"/>
      <c r="CA1721" s="7"/>
      <c r="CB1721" s="7"/>
      <c r="CC1721" s="7"/>
      <c r="CD1721" s="7"/>
      <c r="CE1721" s="7"/>
      <c r="CF1721" s="7"/>
      <c r="CG1721" s="7"/>
      <c r="CH1721" s="7"/>
      <c r="CI1721" s="7"/>
      <c r="CJ1721" s="7"/>
      <c r="CK1721" s="7"/>
      <c r="CL1721" s="7"/>
      <c r="CM1721" s="7"/>
      <c r="CN1721" s="7"/>
      <c r="CO1721" s="7"/>
      <c r="CP1721" s="7"/>
      <c r="CQ1721" s="7"/>
      <c r="CR1721" s="7"/>
      <c r="CS1721" s="7"/>
      <c r="CT1721" s="7"/>
      <c r="CU1721" s="7"/>
      <c r="CV1721" s="7"/>
      <c r="CW1721" s="7"/>
      <c r="CX1721" s="7"/>
      <c r="CY1721" s="7"/>
      <c r="CZ1721" s="7"/>
      <c r="DA1721" s="7"/>
      <c r="DB1721" s="7"/>
      <c r="DC1721" s="85"/>
      <c r="DD1721" s="85"/>
      <c r="DE1721" s="85"/>
      <c r="DF1721" s="85"/>
      <c r="DG1721" s="85"/>
      <c r="DH1721" s="85"/>
      <c r="DI1721" s="85"/>
      <c r="DJ1721" s="85"/>
      <c r="DK1721" s="85"/>
      <c r="DL1721" s="85"/>
      <c r="DM1721" s="85"/>
      <c r="DN1721" s="85"/>
      <c r="DO1721" s="97"/>
      <c r="DP1721" s="97"/>
      <c r="DQ1721" s="97"/>
    </row>
    <row r="1722" spans="1:121" x14ac:dyDescent="0.25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  <c r="N1722" s="9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  <c r="BZ1722" s="7"/>
      <c r="CA1722" s="7"/>
      <c r="CB1722" s="7"/>
      <c r="CC1722" s="7"/>
      <c r="CD1722" s="7"/>
      <c r="CE1722" s="7"/>
      <c r="CF1722" s="7"/>
      <c r="CG1722" s="7"/>
      <c r="CH1722" s="7"/>
      <c r="CI1722" s="7"/>
      <c r="CJ1722" s="7"/>
      <c r="CK1722" s="7"/>
      <c r="CL1722" s="7"/>
      <c r="CM1722" s="7"/>
      <c r="CN1722" s="7"/>
      <c r="CO1722" s="7"/>
      <c r="CP1722" s="7"/>
      <c r="CQ1722" s="7"/>
      <c r="CR1722" s="7"/>
      <c r="CS1722" s="7"/>
      <c r="CT1722" s="7"/>
      <c r="CU1722" s="7"/>
      <c r="CV1722" s="7"/>
      <c r="CW1722" s="7"/>
      <c r="CX1722" s="7"/>
      <c r="CY1722" s="7"/>
      <c r="CZ1722" s="7"/>
      <c r="DA1722" s="7"/>
      <c r="DB1722" s="7"/>
      <c r="DC1722" s="85"/>
      <c r="DD1722" s="85"/>
      <c r="DE1722" s="85"/>
      <c r="DF1722" s="85"/>
      <c r="DG1722" s="85"/>
      <c r="DH1722" s="85"/>
      <c r="DI1722" s="85"/>
      <c r="DJ1722" s="85"/>
      <c r="DK1722" s="85"/>
      <c r="DL1722" s="85"/>
      <c r="DM1722" s="85"/>
      <c r="DN1722" s="85"/>
      <c r="DO1722" s="97"/>
      <c r="DP1722" s="97"/>
      <c r="DQ1722" s="97"/>
    </row>
    <row r="1723" spans="1:121" x14ac:dyDescent="0.25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  <c r="N1723" s="9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  <c r="BZ1723" s="7"/>
      <c r="CA1723" s="7"/>
      <c r="CB1723" s="7"/>
      <c r="CC1723" s="7"/>
      <c r="CD1723" s="7"/>
      <c r="CE1723" s="7"/>
      <c r="CF1723" s="7"/>
      <c r="CG1723" s="7"/>
      <c r="CH1723" s="7"/>
      <c r="CI1723" s="7"/>
      <c r="CJ1723" s="7"/>
      <c r="CK1723" s="7"/>
      <c r="CL1723" s="7"/>
      <c r="CM1723" s="7"/>
      <c r="CN1723" s="7"/>
      <c r="CO1723" s="7"/>
      <c r="CP1723" s="7"/>
      <c r="CQ1723" s="7"/>
      <c r="CR1723" s="7"/>
      <c r="CS1723" s="7"/>
      <c r="CT1723" s="7"/>
      <c r="CU1723" s="7"/>
      <c r="CV1723" s="7"/>
      <c r="CW1723" s="7"/>
      <c r="CX1723" s="7"/>
      <c r="CY1723" s="7"/>
      <c r="CZ1723" s="7"/>
      <c r="DA1723" s="7"/>
      <c r="DB1723" s="7"/>
      <c r="DC1723" s="85"/>
      <c r="DD1723" s="85"/>
      <c r="DE1723" s="85"/>
      <c r="DF1723" s="85"/>
      <c r="DG1723" s="85"/>
      <c r="DH1723" s="85"/>
      <c r="DI1723" s="85"/>
      <c r="DJ1723" s="85"/>
      <c r="DK1723" s="85"/>
      <c r="DL1723" s="85"/>
      <c r="DM1723" s="85"/>
      <c r="DN1723" s="85"/>
      <c r="DO1723" s="97"/>
      <c r="DP1723" s="97"/>
      <c r="DQ1723" s="97"/>
    </row>
    <row r="1724" spans="1:121" x14ac:dyDescent="0.25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  <c r="N1724" s="9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  <c r="BZ1724" s="7"/>
      <c r="CA1724" s="7"/>
      <c r="CB1724" s="7"/>
      <c r="CC1724" s="7"/>
      <c r="CD1724" s="7"/>
      <c r="CE1724" s="7"/>
      <c r="CF1724" s="7"/>
      <c r="CG1724" s="7"/>
      <c r="CH1724" s="7"/>
      <c r="CI1724" s="7"/>
      <c r="CJ1724" s="7"/>
      <c r="CK1724" s="7"/>
      <c r="CL1724" s="7"/>
      <c r="CM1724" s="7"/>
      <c r="CN1724" s="7"/>
      <c r="CO1724" s="7"/>
      <c r="CP1724" s="7"/>
      <c r="CQ1724" s="7"/>
      <c r="CR1724" s="7"/>
      <c r="CS1724" s="7"/>
      <c r="CT1724" s="7"/>
      <c r="CU1724" s="7"/>
      <c r="CV1724" s="7"/>
      <c r="CW1724" s="7"/>
      <c r="CX1724" s="7"/>
      <c r="CY1724" s="7"/>
      <c r="CZ1724" s="7"/>
      <c r="DA1724" s="7"/>
      <c r="DB1724" s="7"/>
      <c r="DC1724" s="85"/>
      <c r="DD1724" s="85"/>
      <c r="DE1724" s="85"/>
      <c r="DF1724" s="85"/>
      <c r="DG1724" s="85"/>
      <c r="DH1724" s="85"/>
      <c r="DI1724" s="85"/>
      <c r="DJ1724" s="85"/>
      <c r="DK1724" s="85"/>
      <c r="DL1724" s="85"/>
      <c r="DM1724" s="85"/>
      <c r="DN1724" s="85"/>
      <c r="DO1724" s="97"/>
      <c r="DP1724" s="97"/>
      <c r="DQ1724" s="97"/>
    </row>
    <row r="1725" spans="1:121" x14ac:dyDescent="0.25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  <c r="N1725" s="9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7"/>
      <c r="CI1725" s="7"/>
      <c r="CJ1725" s="7"/>
      <c r="CK1725" s="7"/>
      <c r="CL1725" s="7"/>
      <c r="CM1725" s="7"/>
      <c r="CN1725" s="7"/>
      <c r="CO1725" s="7"/>
      <c r="CP1725" s="7"/>
      <c r="CQ1725" s="7"/>
      <c r="CR1725" s="7"/>
      <c r="CS1725" s="7"/>
      <c r="CT1725" s="7"/>
      <c r="CU1725" s="7"/>
      <c r="CV1725" s="7"/>
      <c r="CW1725" s="7"/>
      <c r="CX1725" s="7"/>
      <c r="CY1725" s="7"/>
      <c r="CZ1725" s="7"/>
      <c r="DA1725" s="7"/>
      <c r="DB1725" s="7"/>
      <c r="DC1725" s="85"/>
      <c r="DD1725" s="85"/>
      <c r="DE1725" s="85"/>
      <c r="DF1725" s="85"/>
      <c r="DG1725" s="85"/>
      <c r="DH1725" s="85"/>
      <c r="DI1725" s="85"/>
      <c r="DJ1725" s="85"/>
      <c r="DK1725" s="85"/>
      <c r="DL1725" s="85"/>
      <c r="DM1725" s="85"/>
      <c r="DN1725" s="85"/>
      <c r="DO1725" s="97"/>
      <c r="DP1725" s="97"/>
      <c r="DQ1725" s="97"/>
    </row>
    <row r="1726" spans="1:121" x14ac:dyDescent="0.25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9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  <c r="BZ1726" s="7"/>
      <c r="CA1726" s="7"/>
      <c r="CB1726" s="7"/>
      <c r="CC1726" s="7"/>
      <c r="CD1726" s="7"/>
      <c r="CE1726" s="7"/>
      <c r="CF1726" s="7"/>
      <c r="CG1726" s="7"/>
      <c r="CH1726" s="7"/>
      <c r="CI1726" s="7"/>
      <c r="CJ1726" s="7"/>
      <c r="CK1726" s="7"/>
      <c r="CL1726" s="7"/>
      <c r="CM1726" s="7"/>
      <c r="CN1726" s="7"/>
      <c r="CO1726" s="7"/>
      <c r="CP1726" s="7"/>
      <c r="CQ1726" s="7"/>
      <c r="CR1726" s="7"/>
      <c r="CS1726" s="7"/>
      <c r="CT1726" s="7"/>
      <c r="CU1726" s="7"/>
      <c r="CV1726" s="7"/>
      <c r="CW1726" s="7"/>
      <c r="CX1726" s="7"/>
      <c r="CY1726" s="7"/>
      <c r="CZ1726" s="7"/>
      <c r="DA1726" s="7"/>
      <c r="DB1726" s="7"/>
      <c r="DC1726" s="85"/>
      <c r="DD1726" s="85"/>
      <c r="DE1726" s="85"/>
      <c r="DF1726" s="85"/>
      <c r="DG1726" s="85"/>
      <c r="DH1726" s="85"/>
      <c r="DI1726" s="85"/>
      <c r="DJ1726" s="85"/>
      <c r="DK1726" s="85"/>
      <c r="DL1726" s="85"/>
      <c r="DM1726" s="85"/>
      <c r="DN1726" s="85"/>
      <c r="DO1726" s="97"/>
      <c r="DP1726" s="97"/>
      <c r="DQ1726" s="97"/>
    </row>
    <row r="1727" spans="1:121" x14ac:dyDescent="0.25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  <c r="N1727" s="9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  <c r="BZ1727" s="7"/>
      <c r="CA1727" s="7"/>
      <c r="CB1727" s="7"/>
      <c r="CC1727" s="7"/>
      <c r="CD1727" s="7"/>
      <c r="CE1727" s="7"/>
      <c r="CF1727" s="7"/>
      <c r="CG1727" s="7"/>
      <c r="CH1727" s="7"/>
      <c r="CI1727" s="7"/>
      <c r="CJ1727" s="7"/>
      <c r="CK1727" s="7"/>
      <c r="CL1727" s="7"/>
      <c r="CM1727" s="7"/>
      <c r="CN1727" s="7"/>
      <c r="CO1727" s="7"/>
      <c r="CP1727" s="7"/>
      <c r="CQ1727" s="7"/>
      <c r="CR1727" s="7"/>
      <c r="CS1727" s="7"/>
      <c r="CT1727" s="7"/>
      <c r="CU1727" s="7"/>
      <c r="CV1727" s="7"/>
      <c r="CW1727" s="7"/>
      <c r="CX1727" s="7"/>
      <c r="CY1727" s="7"/>
      <c r="CZ1727" s="7"/>
      <c r="DA1727" s="7"/>
      <c r="DB1727" s="7"/>
      <c r="DC1727" s="85"/>
      <c r="DD1727" s="85"/>
      <c r="DE1727" s="85"/>
      <c r="DF1727" s="85"/>
      <c r="DG1727" s="85"/>
      <c r="DH1727" s="85"/>
      <c r="DI1727" s="85"/>
      <c r="DJ1727" s="85"/>
      <c r="DK1727" s="85"/>
      <c r="DL1727" s="85"/>
      <c r="DM1727" s="85"/>
      <c r="DN1727" s="85"/>
      <c r="DO1727" s="97"/>
      <c r="DP1727" s="97"/>
      <c r="DQ1727" s="97"/>
    </row>
    <row r="1728" spans="1:121" x14ac:dyDescent="0.25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9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  <c r="BZ1728" s="7"/>
      <c r="CA1728" s="7"/>
      <c r="CB1728" s="7"/>
      <c r="CC1728" s="7"/>
      <c r="CD1728" s="7"/>
      <c r="CE1728" s="7"/>
      <c r="CF1728" s="7"/>
      <c r="CG1728" s="7"/>
      <c r="CH1728" s="7"/>
      <c r="CI1728" s="7"/>
      <c r="CJ1728" s="7"/>
      <c r="CK1728" s="7"/>
      <c r="CL1728" s="7"/>
      <c r="CM1728" s="7"/>
      <c r="CN1728" s="7"/>
      <c r="CO1728" s="7"/>
      <c r="CP1728" s="7"/>
      <c r="CQ1728" s="7"/>
      <c r="CR1728" s="7"/>
      <c r="CS1728" s="7"/>
      <c r="CT1728" s="7"/>
      <c r="CU1728" s="7"/>
      <c r="CV1728" s="7"/>
      <c r="CW1728" s="7"/>
      <c r="CX1728" s="7"/>
      <c r="CY1728" s="7"/>
      <c r="CZ1728" s="7"/>
      <c r="DA1728" s="7"/>
      <c r="DB1728" s="7"/>
      <c r="DC1728" s="85"/>
      <c r="DD1728" s="85"/>
      <c r="DE1728" s="85"/>
      <c r="DF1728" s="85"/>
      <c r="DG1728" s="85"/>
      <c r="DH1728" s="85"/>
      <c r="DI1728" s="85"/>
      <c r="DJ1728" s="85"/>
      <c r="DK1728" s="85"/>
      <c r="DL1728" s="85"/>
      <c r="DM1728" s="85"/>
      <c r="DN1728" s="85"/>
      <c r="DO1728" s="97"/>
      <c r="DP1728" s="97"/>
      <c r="DQ1728" s="97"/>
    </row>
    <row r="1729" spans="1:121" x14ac:dyDescent="0.25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  <c r="N1729" s="9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  <c r="BZ1729" s="7"/>
      <c r="CA1729" s="7"/>
      <c r="CB1729" s="7"/>
      <c r="CC1729" s="7"/>
      <c r="CD1729" s="7"/>
      <c r="CE1729" s="7"/>
      <c r="CF1729" s="7"/>
      <c r="CG1729" s="7"/>
      <c r="CH1729" s="7"/>
      <c r="CI1729" s="7"/>
      <c r="CJ1729" s="7"/>
      <c r="CK1729" s="7"/>
      <c r="CL1729" s="7"/>
      <c r="CM1729" s="7"/>
      <c r="CN1729" s="7"/>
      <c r="CO1729" s="7"/>
      <c r="CP1729" s="7"/>
      <c r="CQ1729" s="7"/>
      <c r="CR1729" s="7"/>
      <c r="CS1729" s="7"/>
      <c r="CT1729" s="7"/>
      <c r="CU1729" s="7"/>
      <c r="CV1729" s="7"/>
      <c r="CW1729" s="7"/>
      <c r="CX1729" s="7"/>
      <c r="CY1729" s="7"/>
      <c r="CZ1729" s="7"/>
      <c r="DA1729" s="7"/>
      <c r="DB1729" s="7"/>
      <c r="DC1729" s="85"/>
      <c r="DD1729" s="85"/>
      <c r="DE1729" s="85"/>
      <c r="DF1729" s="85"/>
      <c r="DG1729" s="85"/>
      <c r="DH1729" s="85"/>
      <c r="DI1729" s="85"/>
      <c r="DJ1729" s="85"/>
      <c r="DK1729" s="85"/>
      <c r="DL1729" s="85"/>
      <c r="DM1729" s="85"/>
      <c r="DN1729" s="85"/>
      <c r="DO1729" s="97"/>
      <c r="DP1729" s="97"/>
      <c r="DQ1729" s="97"/>
    </row>
    <row r="1730" spans="1:121" x14ac:dyDescent="0.25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  <c r="N1730" s="9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  <c r="BZ1730" s="7"/>
      <c r="CA1730" s="7"/>
      <c r="CB1730" s="7"/>
      <c r="CC1730" s="7"/>
      <c r="CD1730" s="7"/>
      <c r="CE1730" s="7"/>
      <c r="CF1730" s="7"/>
      <c r="CG1730" s="7"/>
      <c r="CH1730" s="7"/>
      <c r="CI1730" s="7"/>
      <c r="CJ1730" s="7"/>
      <c r="CK1730" s="7"/>
      <c r="CL1730" s="7"/>
      <c r="CM1730" s="7"/>
      <c r="CN1730" s="7"/>
      <c r="CO1730" s="7"/>
      <c r="CP1730" s="7"/>
      <c r="CQ1730" s="7"/>
      <c r="CR1730" s="7"/>
      <c r="CS1730" s="7"/>
      <c r="CT1730" s="7"/>
      <c r="CU1730" s="7"/>
      <c r="CV1730" s="7"/>
      <c r="CW1730" s="7"/>
      <c r="CX1730" s="7"/>
      <c r="CY1730" s="7"/>
      <c r="CZ1730" s="7"/>
      <c r="DA1730" s="7"/>
      <c r="DB1730" s="7"/>
      <c r="DC1730" s="85"/>
      <c r="DD1730" s="85"/>
      <c r="DE1730" s="85"/>
      <c r="DF1730" s="85"/>
      <c r="DG1730" s="85"/>
      <c r="DH1730" s="85"/>
      <c r="DI1730" s="85"/>
      <c r="DJ1730" s="85"/>
      <c r="DK1730" s="85"/>
      <c r="DL1730" s="85"/>
      <c r="DM1730" s="85"/>
      <c r="DN1730" s="85"/>
      <c r="DO1730" s="97"/>
      <c r="DP1730" s="97"/>
      <c r="DQ1730" s="97"/>
    </row>
    <row r="1731" spans="1:121" x14ac:dyDescent="0.25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  <c r="N1731" s="9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  <c r="BZ1731" s="7"/>
      <c r="CA1731" s="7"/>
      <c r="CB1731" s="7"/>
      <c r="CC1731" s="7"/>
      <c r="CD1731" s="7"/>
      <c r="CE1731" s="7"/>
      <c r="CF1731" s="7"/>
      <c r="CG1731" s="7"/>
      <c r="CH1731" s="7"/>
      <c r="CI1731" s="7"/>
      <c r="CJ1731" s="7"/>
      <c r="CK1731" s="7"/>
      <c r="CL1731" s="7"/>
      <c r="CM1731" s="7"/>
      <c r="CN1731" s="7"/>
      <c r="CO1731" s="7"/>
      <c r="CP1731" s="7"/>
      <c r="CQ1731" s="7"/>
      <c r="CR1731" s="7"/>
      <c r="CS1731" s="7"/>
      <c r="CT1731" s="7"/>
      <c r="CU1731" s="7"/>
      <c r="CV1731" s="7"/>
      <c r="CW1731" s="7"/>
      <c r="CX1731" s="7"/>
      <c r="CY1731" s="7"/>
      <c r="CZ1731" s="7"/>
      <c r="DA1731" s="7"/>
      <c r="DB1731" s="7"/>
      <c r="DC1731" s="85"/>
      <c r="DD1731" s="85"/>
      <c r="DE1731" s="85"/>
      <c r="DF1731" s="85"/>
      <c r="DG1731" s="85"/>
      <c r="DH1731" s="85"/>
      <c r="DI1731" s="85"/>
      <c r="DJ1731" s="85"/>
      <c r="DK1731" s="85"/>
      <c r="DL1731" s="85"/>
      <c r="DM1731" s="85"/>
      <c r="DN1731" s="85"/>
      <c r="DO1731" s="97"/>
      <c r="DP1731" s="97"/>
      <c r="DQ1731" s="97"/>
    </row>
    <row r="1732" spans="1:121" x14ac:dyDescent="0.25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  <c r="N1732" s="9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  <c r="BZ1732" s="7"/>
      <c r="CA1732" s="7"/>
      <c r="CB1732" s="7"/>
      <c r="CC1732" s="7"/>
      <c r="CD1732" s="7"/>
      <c r="CE1732" s="7"/>
      <c r="CF1732" s="7"/>
      <c r="CG1732" s="7"/>
      <c r="CH1732" s="7"/>
      <c r="CI1732" s="7"/>
      <c r="CJ1732" s="7"/>
      <c r="CK1732" s="7"/>
      <c r="CL1732" s="7"/>
      <c r="CM1732" s="7"/>
      <c r="CN1732" s="7"/>
      <c r="CO1732" s="7"/>
      <c r="CP1732" s="7"/>
      <c r="CQ1732" s="7"/>
      <c r="CR1732" s="7"/>
      <c r="CS1732" s="7"/>
      <c r="CT1732" s="7"/>
      <c r="CU1732" s="7"/>
      <c r="CV1732" s="7"/>
      <c r="CW1732" s="7"/>
      <c r="CX1732" s="7"/>
      <c r="CY1732" s="7"/>
      <c r="CZ1732" s="7"/>
      <c r="DA1732" s="7"/>
      <c r="DB1732" s="7"/>
      <c r="DC1732" s="85"/>
      <c r="DD1732" s="85"/>
      <c r="DE1732" s="85"/>
      <c r="DF1732" s="85"/>
      <c r="DG1732" s="85"/>
      <c r="DH1732" s="85"/>
      <c r="DI1732" s="85"/>
      <c r="DJ1732" s="85"/>
      <c r="DK1732" s="85"/>
      <c r="DL1732" s="85"/>
      <c r="DM1732" s="85"/>
      <c r="DN1732" s="85"/>
      <c r="DO1732" s="97"/>
      <c r="DP1732" s="97"/>
      <c r="DQ1732" s="97"/>
    </row>
    <row r="1733" spans="1:121" x14ac:dyDescent="0.25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  <c r="N1733" s="9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  <c r="BZ1733" s="7"/>
      <c r="CA1733" s="7"/>
      <c r="CB1733" s="7"/>
      <c r="CC1733" s="7"/>
      <c r="CD1733" s="7"/>
      <c r="CE1733" s="7"/>
      <c r="CF1733" s="7"/>
      <c r="CG1733" s="7"/>
      <c r="CH1733" s="7"/>
      <c r="CI1733" s="7"/>
      <c r="CJ1733" s="7"/>
      <c r="CK1733" s="7"/>
      <c r="CL1733" s="7"/>
      <c r="CM1733" s="7"/>
      <c r="CN1733" s="7"/>
      <c r="CO1733" s="7"/>
      <c r="CP1733" s="7"/>
      <c r="CQ1733" s="7"/>
      <c r="CR1733" s="7"/>
      <c r="CS1733" s="7"/>
      <c r="CT1733" s="7"/>
      <c r="CU1733" s="7"/>
      <c r="CV1733" s="7"/>
      <c r="CW1733" s="7"/>
      <c r="CX1733" s="7"/>
      <c r="CY1733" s="7"/>
      <c r="CZ1733" s="7"/>
      <c r="DA1733" s="7"/>
      <c r="DB1733" s="7"/>
      <c r="DC1733" s="85"/>
      <c r="DD1733" s="85"/>
      <c r="DE1733" s="85"/>
      <c r="DF1733" s="85"/>
      <c r="DG1733" s="85"/>
      <c r="DH1733" s="85"/>
      <c r="DI1733" s="85"/>
      <c r="DJ1733" s="85"/>
      <c r="DK1733" s="85"/>
      <c r="DL1733" s="85"/>
      <c r="DM1733" s="85"/>
      <c r="DN1733" s="85"/>
      <c r="DO1733" s="97"/>
      <c r="DP1733" s="97"/>
      <c r="DQ1733" s="97"/>
    </row>
    <row r="1734" spans="1:121" x14ac:dyDescent="0.25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  <c r="N1734" s="9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  <c r="BZ1734" s="7"/>
      <c r="CA1734" s="7"/>
      <c r="CB1734" s="7"/>
      <c r="CC1734" s="7"/>
      <c r="CD1734" s="7"/>
      <c r="CE1734" s="7"/>
      <c r="CF1734" s="7"/>
      <c r="CG1734" s="7"/>
      <c r="CH1734" s="7"/>
      <c r="CI1734" s="7"/>
      <c r="CJ1734" s="7"/>
      <c r="CK1734" s="7"/>
      <c r="CL1734" s="7"/>
      <c r="CM1734" s="7"/>
      <c r="CN1734" s="7"/>
      <c r="CO1734" s="7"/>
      <c r="CP1734" s="7"/>
      <c r="CQ1734" s="7"/>
      <c r="CR1734" s="7"/>
      <c r="CS1734" s="7"/>
      <c r="CT1734" s="7"/>
      <c r="CU1734" s="7"/>
      <c r="CV1734" s="7"/>
      <c r="CW1734" s="7"/>
      <c r="CX1734" s="7"/>
      <c r="CY1734" s="7"/>
      <c r="CZ1734" s="7"/>
      <c r="DA1734" s="7"/>
      <c r="DB1734" s="7"/>
      <c r="DC1734" s="85"/>
      <c r="DD1734" s="85"/>
      <c r="DE1734" s="85"/>
      <c r="DF1734" s="85"/>
      <c r="DG1734" s="85"/>
      <c r="DH1734" s="85"/>
      <c r="DI1734" s="85"/>
      <c r="DJ1734" s="85"/>
      <c r="DK1734" s="85"/>
      <c r="DL1734" s="85"/>
      <c r="DM1734" s="85"/>
      <c r="DN1734" s="85"/>
      <c r="DO1734" s="97"/>
      <c r="DP1734" s="97"/>
      <c r="DQ1734" s="97"/>
    </row>
    <row r="1735" spans="1:121" x14ac:dyDescent="0.25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  <c r="N1735" s="9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  <c r="BZ1735" s="7"/>
      <c r="CA1735" s="7"/>
      <c r="CB1735" s="7"/>
      <c r="CC1735" s="7"/>
      <c r="CD1735" s="7"/>
      <c r="CE1735" s="7"/>
      <c r="CF1735" s="7"/>
      <c r="CG1735" s="7"/>
      <c r="CH1735" s="7"/>
      <c r="CI1735" s="7"/>
      <c r="CJ1735" s="7"/>
      <c r="CK1735" s="7"/>
      <c r="CL1735" s="7"/>
      <c r="CM1735" s="7"/>
      <c r="CN1735" s="7"/>
      <c r="CO1735" s="7"/>
      <c r="CP1735" s="7"/>
      <c r="CQ1735" s="7"/>
      <c r="CR1735" s="7"/>
      <c r="CS1735" s="7"/>
      <c r="CT1735" s="7"/>
      <c r="CU1735" s="7"/>
      <c r="CV1735" s="7"/>
      <c r="CW1735" s="7"/>
      <c r="CX1735" s="7"/>
      <c r="CY1735" s="7"/>
      <c r="CZ1735" s="7"/>
      <c r="DA1735" s="7"/>
      <c r="DB1735" s="7"/>
      <c r="DC1735" s="85"/>
      <c r="DD1735" s="85"/>
      <c r="DE1735" s="85"/>
      <c r="DF1735" s="85"/>
      <c r="DG1735" s="85"/>
      <c r="DH1735" s="85"/>
      <c r="DI1735" s="85"/>
      <c r="DJ1735" s="85"/>
      <c r="DK1735" s="85"/>
      <c r="DL1735" s="85"/>
      <c r="DM1735" s="85"/>
      <c r="DN1735" s="85"/>
      <c r="DO1735" s="97"/>
      <c r="DP1735" s="97"/>
      <c r="DQ1735" s="97"/>
    </row>
    <row r="1736" spans="1:121" x14ac:dyDescent="0.25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  <c r="N1736" s="9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  <c r="BZ1736" s="7"/>
      <c r="CA1736" s="7"/>
      <c r="CB1736" s="7"/>
      <c r="CC1736" s="7"/>
      <c r="CD1736" s="7"/>
      <c r="CE1736" s="7"/>
      <c r="CF1736" s="7"/>
      <c r="CG1736" s="7"/>
      <c r="CH1736" s="7"/>
      <c r="CI1736" s="7"/>
      <c r="CJ1736" s="7"/>
      <c r="CK1736" s="7"/>
      <c r="CL1736" s="7"/>
      <c r="CM1736" s="7"/>
      <c r="CN1736" s="7"/>
      <c r="CO1736" s="7"/>
      <c r="CP1736" s="7"/>
      <c r="CQ1736" s="7"/>
      <c r="CR1736" s="7"/>
      <c r="CS1736" s="7"/>
      <c r="CT1736" s="7"/>
      <c r="CU1736" s="7"/>
      <c r="CV1736" s="7"/>
      <c r="CW1736" s="7"/>
      <c r="CX1736" s="7"/>
      <c r="CY1736" s="7"/>
      <c r="CZ1736" s="7"/>
      <c r="DA1736" s="7"/>
      <c r="DB1736" s="7"/>
      <c r="DC1736" s="85"/>
      <c r="DD1736" s="85"/>
      <c r="DE1736" s="85"/>
      <c r="DF1736" s="85"/>
      <c r="DG1736" s="85"/>
      <c r="DH1736" s="85"/>
      <c r="DI1736" s="85"/>
      <c r="DJ1736" s="85"/>
      <c r="DK1736" s="85"/>
      <c r="DL1736" s="85"/>
      <c r="DM1736" s="85"/>
      <c r="DN1736" s="85"/>
      <c r="DO1736" s="97"/>
      <c r="DP1736" s="97"/>
      <c r="DQ1736" s="97"/>
    </row>
    <row r="1737" spans="1:121" x14ac:dyDescent="0.25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  <c r="N1737" s="9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  <c r="BZ1737" s="7"/>
      <c r="CA1737" s="7"/>
      <c r="CB1737" s="7"/>
      <c r="CC1737" s="7"/>
      <c r="CD1737" s="7"/>
      <c r="CE1737" s="7"/>
      <c r="CF1737" s="7"/>
      <c r="CG1737" s="7"/>
      <c r="CH1737" s="7"/>
      <c r="CI1737" s="7"/>
      <c r="CJ1737" s="7"/>
      <c r="CK1737" s="7"/>
      <c r="CL1737" s="7"/>
      <c r="CM1737" s="7"/>
      <c r="CN1737" s="7"/>
      <c r="CO1737" s="7"/>
      <c r="CP1737" s="7"/>
      <c r="CQ1737" s="7"/>
      <c r="CR1737" s="7"/>
      <c r="CS1737" s="7"/>
      <c r="CT1737" s="7"/>
      <c r="CU1737" s="7"/>
      <c r="CV1737" s="7"/>
      <c r="CW1737" s="7"/>
      <c r="CX1737" s="7"/>
      <c r="CY1737" s="7"/>
      <c r="CZ1737" s="7"/>
      <c r="DA1737" s="7"/>
      <c r="DB1737" s="7"/>
      <c r="DC1737" s="85"/>
      <c r="DD1737" s="85"/>
      <c r="DE1737" s="85"/>
      <c r="DF1737" s="85"/>
      <c r="DG1737" s="85"/>
      <c r="DH1737" s="85"/>
      <c r="DI1737" s="85"/>
      <c r="DJ1737" s="85"/>
      <c r="DK1737" s="85"/>
      <c r="DL1737" s="85"/>
      <c r="DM1737" s="85"/>
      <c r="DN1737" s="85"/>
      <c r="DO1737" s="97"/>
      <c r="DP1737" s="97"/>
      <c r="DQ1737" s="97"/>
    </row>
    <row r="1738" spans="1:121" x14ac:dyDescent="0.25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  <c r="N1738" s="9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  <c r="BZ1738" s="7"/>
      <c r="CA1738" s="7"/>
      <c r="CB1738" s="7"/>
      <c r="CC1738" s="7"/>
      <c r="CD1738" s="7"/>
      <c r="CE1738" s="7"/>
      <c r="CF1738" s="7"/>
      <c r="CG1738" s="7"/>
      <c r="CH1738" s="7"/>
      <c r="CI1738" s="7"/>
      <c r="CJ1738" s="7"/>
      <c r="CK1738" s="7"/>
      <c r="CL1738" s="7"/>
      <c r="CM1738" s="7"/>
      <c r="CN1738" s="7"/>
      <c r="CO1738" s="7"/>
      <c r="CP1738" s="7"/>
      <c r="CQ1738" s="7"/>
      <c r="CR1738" s="7"/>
      <c r="CS1738" s="7"/>
      <c r="CT1738" s="7"/>
      <c r="CU1738" s="7"/>
      <c r="CV1738" s="7"/>
      <c r="CW1738" s="7"/>
      <c r="CX1738" s="7"/>
      <c r="CY1738" s="7"/>
      <c r="CZ1738" s="7"/>
      <c r="DA1738" s="7"/>
      <c r="DB1738" s="7"/>
      <c r="DC1738" s="85"/>
      <c r="DD1738" s="85"/>
      <c r="DE1738" s="85"/>
      <c r="DF1738" s="85"/>
      <c r="DG1738" s="85"/>
      <c r="DH1738" s="85"/>
      <c r="DI1738" s="85"/>
      <c r="DJ1738" s="85"/>
      <c r="DK1738" s="85"/>
      <c r="DL1738" s="85"/>
      <c r="DM1738" s="85"/>
      <c r="DN1738" s="85"/>
      <c r="DO1738" s="97"/>
      <c r="DP1738" s="97"/>
      <c r="DQ1738" s="97"/>
    </row>
    <row r="1739" spans="1:121" x14ac:dyDescent="0.25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  <c r="N1739" s="9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  <c r="BZ1739" s="7"/>
      <c r="CA1739" s="7"/>
      <c r="CB1739" s="7"/>
      <c r="CC1739" s="7"/>
      <c r="CD1739" s="7"/>
      <c r="CE1739" s="7"/>
      <c r="CF1739" s="7"/>
      <c r="CG1739" s="7"/>
      <c r="CH1739" s="7"/>
      <c r="CI1739" s="7"/>
      <c r="CJ1739" s="7"/>
      <c r="CK1739" s="7"/>
      <c r="CL1739" s="7"/>
      <c r="CM1739" s="7"/>
      <c r="CN1739" s="7"/>
      <c r="CO1739" s="7"/>
      <c r="CP1739" s="7"/>
      <c r="CQ1739" s="7"/>
      <c r="CR1739" s="7"/>
      <c r="CS1739" s="7"/>
      <c r="CT1739" s="7"/>
      <c r="CU1739" s="7"/>
      <c r="CV1739" s="7"/>
      <c r="CW1739" s="7"/>
      <c r="CX1739" s="7"/>
      <c r="CY1739" s="7"/>
      <c r="CZ1739" s="7"/>
      <c r="DA1739" s="7"/>
      <c r="DB1739" s="7"/>
      <c r="DC1739" s="85"/>
      <c r="DD1739" s="85"/>
      <c r="DE1739" s="85"/>
      <c r="DF1739" s="85"/>
      <c r="DG1739" s="85"/>
      <c r="DH1739" s="85"/>
      <c r="DI1739" s="85"/>
      <c r="DJ1739" s="85"/>
      <c r="DK1739" s="85"/>
      <c r="DL1739" s="85"/>
      <c r="DM1739" s="85"/>
      <c r="DN1739" s="85"/>
      <c r="DO1739" s="97"/>
      <c r="DP1739" s="97"/>
      <c r="DQ1739" s="97"/>
    </row>
    <row r="1740" spans="1:121" x14ac:dyDescent="0.25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9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  <c r="BZ1740" s="7"/>
      <c r="CA1740" s="7"/>
      <c r="CB1740" s="7"/>
      <c r="CC1740" s="7"/>
      <c r="CD1740" s="7"/>
      <c r="CE1740" s="7"/>
      <c r="CF1740" s="7"/>
      <c r="CG1740" s="7"/>
      <c r="CH1740" s="7"/>
      <c r="CI1740" s="7"/>
      <c r="CJ1740" s="7"/>
      <c r="CK1740" s="7"/>
      <c r="CL1740" s="7"/>
      <c r="CM1740" s="7"/>
      <c r="CN1740" s="7"/>
      <c r="CO1740" s="7"/>
      <c r="CP1740" s="7"/>
      <c r="CQ1740" s="7"/>
      <c r="CR1740" s="7"/>
      <c r="CS1740" s="7"/>
      <c r="CT1740" s="7"/>
      <c r="CU1740" s="7"/>
      <c r="CV1740" s="7"/>
      <c r="CW1740" s="7"/>
      <c r="CX1740" s="7"/>
      <c r="CY1740" s="7"/>
      <c r="CZ1740" s="7"/>
      <c r="DA1740" s="7"/>
      <c r="DB1740" s="7"/>
      <c r="DC1740" s="85"/>
      <c r="DD1740" s="85"/>
      <c r="DE1740" s="85"/>
      <c r="DF1740" s="85"/>
      <c r="DG1740" s="85"/>
      <c r="DH1740" s="85"/>
      <c r="DI1740" s="85"/>
      <c r="DJ1740" s="85"/>
      <c r="DK1740" s="85"/>
      <c r="DL1740" s="85"/>
      <c r="DM1740" s="85"/>
      <c r="DN1740" s="85"/>
      <c r="DO1740" s="97"/>
      <c r="DP1740" s="97"/>
      <c r="DQ1740" s="97"/>
    </row>
    <row r="1741" spans="1:121" x14ac:dyDescent="0.25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  <c r="N1741" s="9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  <c r="BZ1741" s="7"/>
      <c r="CA1741" s="7"/>
      <c r="CB1741" s="7"/>
      <c r="CC1741" s="7"/>
      <c r="CD1741" s="7"/>
      <c r="CE1741" s="7"/>
      <c r="CF1741" s="7"/>
      <c r="CG1741" s="7"/>
      <c r="CH1741" s="7"/>
      <c r="CI1741" s="7"/>
      <c r="CJ1741" s="7"/>
      <c r="CK1741" s="7"/>
      <c r="CL1741" s="7"/>
      <c r="CM1741" s="7"/>
      <c r="CN1741" s="7"/>
      <c r="CO1741" s="7"/>
      <c r="CP1741" s="7"/>
      <c r="CQ1741" s="7"/>
      <c r="CR1741" s="7"/>
      <c r="CS1741" s="7"/>
      <c r="CT1741" s="7"/>
      <c r="CU1741" s="7"/>
      <c r="CV1741" s="7"/>
      <c r="CW1741" s="7"/>
      <c r="CX1741" s="7"/>
      <c r="CY1741" s="7"/>
      <c r="CZ1741" s="7"/>
      <c r="DA1741" s="7"/>
      <c r="DB1741" s="7"/>
      <c r="DC1741" s="85"/>
      <c r="DD1741" s="85"/>
      <c r="DE1741" s="85"/>
      <c r="DF1741" s="85"/>
      <c r="DG1741" s="85"/>
      <c r="DH1741" s="85"/>
      <c r="DI1741" s="85"/>
      <c r="DJ1741" s="85"/>
      <c r="DK1741" s="85"/>
      <c r="DL1741" s="85"/>
      <c r="DM1741" s="85"/>
      <c r="DN1741" s="85"/>
      <c r="DO1741" s="97"/>
      <c r="DP1741" s="97"/>
      <c r="DQ1741" s="97"/>
    </row>
    <row r="1742" spans="1:121" x14ac:dyDescent="0.25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9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  <c r="BZ1742" s="7"/>
      <c r="CA1742" s="7"/>
      <c r="CB1742" s="7"/>
      <c r="CC1742" s="7"/>
      <c r="CD1742" s="7"/>
      <c r="CE1742" s="7"/>
      <c r="CF1742" s="7"/>
      <c r="CG1742" s="7"/>
      <c r="CH1742" s="7"/>
      <c r="CI1742" s="7"/>
      <c r="CJ1742" s="7"/>
      <c r="CK1742" s="7"/>
      <c r="CL1742" s="7"/>
      <c r="CM1742" s="7"/>
      <c r="CN1742" s="7"/>
      <c r="CO1742" s="7"/>
      <c r="CP1742" s="7"/>
      <c r="CQ1742" s="7"/>
      <c r="CR1742" s="7"/>
      <c r="CS1742" s="7"/>
      <c r="CT1742" s="7"/>
      <c r="CU1742" s="7"/>
      <c r="CV1742" s="7"/>
      <c r="CW1742" s="7"/>
      <c r="CX1742" s="7"/>
      <c r="CY1742" s="7"/>
      <c r="CZ1742" s="7"/>
      <c r="DA1742" s="7"/>
      <c r="DB1742" s="7"/>
      <c r="DC1742" s="85"/>
      <c r="DD1742" s="85"/>
      <c r="DE1742" s="85"/>
      <c r="DF1742" s="85"/>
      <c r="DG1742" s="85"/>
      <c r="DH1742" s="85"/>
      <c r="DI1742" s="85"/>
      <c r="DJ1742" s="85"/>
      <c r="DK1742" s="85"/>
      <c r="DL1742" s="85"/>
      <c r="DM1742" s="85"/>
      <c r="DN1742" s="85"/>
      <c r="DO1742" s="97"/>
      <c r="DP1742" s="97"/>
      <c r="DQ1742" s="97"/>
    </row>
    <row r="1743" spans="1:121" x14ac:dyDescent="0.25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  <c r="N1743" s="9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  <c r="BZ1743" s="7"/>
      <c r="CA1743" s="7"/>
      <c r="CB1743" s="7"/>
      <c r="CC1743" s="7"/>
      <c r="CD1743" s="7"/>
      <c r="CE1743" s="7"/>
      <c r="CF1743" s="7"/>
      <c r="CG1743" s="7"/>
      <c r="CH1743" s="7"/>
      <c r="CI1743" s="7"/>
      <c r="CJ1743" s="7"/>
      <c r="CK1743" s="7"/>
      <c r="CL1743" s="7"/>
      <c r="CM1743" s="7"/>
      <c r="CN1743" s="7"/>
      <c r="CO1743" s="7"/>
      <c r="CP1743" s="7"/>
      <c r="CQ1743" s="7"/>
      <c r="CR1743" s="7"/>
      <c r="CS1743" s="7"/>
      <c r="CT1743" s="7"/>
      <c r="CU1743" s="7"/>
      <c r="CV1743" s="7"/>
      <c r="CW1743" s="7"/>
      <c r="CX1743" s="7"/>
      <c r="CY1743" s="7"/>
      <c r="CZ1743" s="7"/>
      <c r="DA1743" s="7"/>
      <c r="DB1743" s="7"/>
      <c r="DC1743" s="85"/>
      <c r="DD1743" s="85"/>
      <c r="DE1743" s="85"/>
      <c r="DF1743" s="85"/>
      <c r="DG1743" s="85"/>
      <c r="DH1743" s="85"/>
      <c r="DI1743" s="85"/>
      <c r="DJ1743" s="85"/>
      <c r="DK1743" s="85"/>
      <c r="DL1743" s="85"/>
      <c r="DM1743" s="85"/>
      <c r="DN1743" s="85"/>
      <c r="DO1743" s="97"/>
      <c r="DP1743" s="97"/>
      <c r="DQ1743" s="97"/>
    </row>
    <row r="1744" spans="1:121" x14ac:dyDescent="0.25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  <c r="N1744" s="9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  <c r="BZ1744" s="7"/>
      <c r="CA1744" s="7"/>
      <c r="CB1744" s="7"/>
      <c r="CC1744" s="7"/>
      <c r="CD1744" s="7"/>
      <c r="CE1744" s="7"/>
      <c r="CF1744" s="7"/>
      <c r="CG1744" s="7"/>
      <c r="CH1744" s="7"/>
      <c r="CI1744" s="7"/>
      <c r="CJ1744" s="7"/>
      <c r="CK1744" s="7"/>
      <c r="CL1744" s="7"/>
      <c r="CM1744" s="7"/>
      <c r="CN1744" s="7"/>
      <c r="CO1744" s="7"/>
      <c r="CP1744" s="7"/>
      <c r="CQ1744" s="7"/>
      <c r="CR1744" s="7"/>
      <c r="CS1744" s="7"/>
      <c r="CT1744" s="7"/>
      <c r="CU1744" s="7"/>
      <c r="CV1744" s="7"/>
      <c r="CW1744" s="7"/>
      <c r="CX1744" s="7"/>
      <c r="CY1744" s="7"/>
      <c r="CZ1744" s="7"/>
      <c r="DA1744" s="7"/>
      <c r="DB1744" s="7"/>
      <c r="DC1744" s="85"/>
      <c r="DD1744" s="85"/>
      <c r="DE1744" s="85"/>
      <c r="DF1744" s="85"/>
      <c r="DG1744" s="85"/>
      <c r="DH1744" s="85"/>
      <c r="DI1744" s="85"/>
      <c r="DJ1744" s="85"/>
      <c r="DK1744" s="85"/>
      <c r="DL1744" s="85"/>
      <c r="DM1744" s="85"/>
      <c r="DN1744" s="85"/>
      <c r="DO1744" s="97"/>
      <c r="DP1744" s="97"/>
      <c r="DQ1744" s="97"/>
    </row>
    <row r="1745" spans="1:121" x14ac:dyDescent="0.25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  <c r="N1745" s="9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  <c r="BZ1745" s="7"/>
      <c r="CA1745" s="7"/>
      <c r="CB1745" s="7"/>
      <c r="CC1745" s="7"/>
      <c r="CD1745" s="7"/>
      <c r="CE1745" s="7"/>
      <c r="CF1745" s="7"/>
      <c r="CG1745" s="7"/>
      <c r="CH1745" s="7"/>
      <c r="CI1745" s="7"/>
      <c r="CJ1745" s="7"/>
      <c r="CK1745" s="7"/>
      <c r="CL1745" s="7"/>
      <c r="CM1745" s="7"/>
      <c r="CN1745" s="7"/>
      <c r="CO1745" s="7"/>
      <c r="CP1745" s="7"/>
      <c r="CQ1745" s="7"/>
      <c r="CR1745" s="7"/>
      <c r="CS1745" s="7"/>
      <c r="CT1745" s="7"/>
      <c r="CU1745" s="7"/>
      <c r="CV1745" s="7"/>
      <c r="CW1745" s="7"/>
      <c r="CX1745" s="7"/>
      <c r="CY1745" s="7"/>
      <c r="CZ1745" s="7"/>
      <c r="DA1745" s="7"/>
      <c r="DB1745" s="7"/>
      <c r="DC1745" s="85"/>
      <c r="DD1745" s="85"/>
      <c r="DE1745" s="85"/>
      <c r="DF1745" s="85"/>
      <c r="DG1745" s="85"/>
      <c r="DH1745" s="85"/>
      <c r="DI1745" s="85"/>
      <c r="DJ1745" s="85"/>
      <c r="DK1745" s="85"/>
      <c r="DL1745" s="85"/>
      <c r="DM1745" s="85"/>
      <c r="DN1745" s="85"/>
      <c r="DO1745" s="97"/>
      <c r="DP1745" s="97"/>
      <c r="DQ1745" s="97"/>
    </row>
    <row r="1746" spans="1:121" x14ac:dyDescent="0.25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  <c r="N1746" s="9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  <c r="BZ1746" s="7"/>
      <c r="CA1746" s="7"/>
      <c r="CB1746" s="7"/>
      <c r="CC1746" s="7"/>
      <c r="CD1746" s="7"/>
      <c r="CE1746" s="7"/>
      <c r="CF1746" s="7"/>
      <c r="CG1746" s="7"/>
      <c r="CH1746" s="7"/>
      <c r="CI1746" s="7"/>
      <c r="CJ1746" s="7"/>
      <c r="CK1746" s="7"/>
      <c r="CL1746" s="7"/>
      <c r="CM1746" s="7"/>
      <c r="CN1746" s="7"/>
      <c r="CO1746" s="7"/>
      <c r="CP1746" s="7"/>
      <c r="CQ1746" s="7"/>
      <c r="CR1746" s="7"/>
      <c r="CS1746" s="7"/>
      <c r="CT1746" s="7"/>
      <c r="CU1746" s="7"/>
      <c r="CV1746" s="7"/>
      <c r="CW1746" s="7"/>
      <c r="CX1746" s="7"/>
      <c r="CY1746" s="7"/>
      <c r="CZ1746" s="7"/>
      <c r="DA1746" s="7"/>
      <c r="DB1746" s="7"/>
      <c r="DC1746" s="85"/>
      <c r="DD1746" s="85"/>
      <c r="DE1746" s="85"/>
      <c r="DF1746" s="85"/>
      <c r="DG1746" s="85"/>
      <c r="DH1746" s="85"/>
      <c r="DI1746" s="85"/>
      <c r="DJ1746" s="85"/>
      <c r="DK1746" s="85"/>
      <c r="DL1746" s="85"/>
      <c r="DM1746" s="85"/>
      <c r="DN1746" s="85"/>
      <c r="DO1746" s="97"/>
      <c r="DP1746" s="97"/>
      <c r="DQ1746" s="97"/>
    </row>
    <row r="1747" spans="1:121" x14ac:dyDescent="0.25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  <c r="N1747" s="9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  <c r="BZ1747" s="7"/>
      <c r="CA1747" s="7"/>
      <c r="CB1747" s="7"/>
      <c r="CC1747" s="7"/>
      <c r="CD1747" s="7"/>
      <c r="CE1747" s="7"/>
      <c r="CF1747" s="7"/>
      <c r="CG1747" s="7"/>
      <c r="CH1747" s="7"/>
      <c r="CI1747" s="7"/>
      <c r="CJ1747" s="7"/>
      <c r="CK1747" s="7"/>
      <c r="CL1747" s="7"/>
      <c r="CM1747" s="7"/>
      <c r="CN1747" s="7"/>
      <c r="CO1747" s="7"/>
      <c r="CP1747" s="7"/>
      <c r="CQ1747" s="7"/>
      <c r="CR1747" s="7"/>
      <c r="CS1747" s="7"/>
      <c r="CT1747" s="7"/>
      <c r="CU1747" s="7"/>
      <c r="CV1747" s="7"/>
      <c r="CW1747" s="7"/>
      <c r="CX1747" s="7"/>
      <c r="CY1747" s="7"/>
      <c r="CZ1747" s="7"/>
      <c r="DA1747" s="7"/>
      <c r="DB1747" s="7"/>
      <c r="DC1747" s="85"/>
      <c r="DD1747" s="85"/>
      <c r="DE1747" s="85"/>
      <c r="DF1747" s="85"/>
      <c r="DG1747" s="85"/>
      <c r="DH1747" s="85"/>
      <c r="DI1747" s="85"/>
      <c r="DJ1747" s="85"/>
      <c r="DK1747" s="85"/>
      <c r="DL1747" s="85"/>
      <c r="DM1747" s="85"/>
      <c r="DN1747" s="85"/>
      <c r="DO1747" s="97"/>
      <c r="DP1747" s="97"/>
      <c r="DQ1747" s="97"/>
    </row>
    <row r="1748" spans="1:121" x14ac:dyDescent="0.25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  <c r="N1748" s="9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  <c r="BZ1748" s="7"/>
      <c r="CA1748" s="7"/>
      <c r="CB1748" s="7"/>
      <c r="CC1748" s="7"/>
      <c r="CD1748" s="7"/>
      <c r="CE1748" s="7"/>
      <c r="CF1748" s="7"/>
      <c r="CG1748" s="7"/>
      <c r="CH1748" s="7"/>
      <c r="CI1748" s="7"/>
      <c r="CJ1748" s="7"/>
      <c r="CK1748" s="7"/>
      <c r="CL1748" s="7"/>
      <c r="CM1748" s="7"/>
      <c r="CN1748" s="7"/>
      <c r="CO1748" s="7"/>
      <c r="CP1748" s="7"/>
      <c r="CQ1748" s="7"/>
      <c r="CR1748" s="7"/>
      <c r="CS1748" s="7"/>
      <c r="CT1748" s="7"/>
      <c r="CU1748" s="7"/>
      <c r="CV1748" s="7"/>
      <c r="CW1748" s="7"/>
      <c r="CX1748" s="7"/>
      <c r="CY1748" s="7"/>
      <c r="CZ1748" s="7"/>
      <c r="DA1748" s="7"/>
      <c r="DB1748" s="7"/>
      <c r="DC1748" s="85"/>
      <c r="DD1748" s="85"/>
      <c r="DE1748" s="85"/>
      <c r="DF1748" s="85"/>
      <c r="DG1748" s="85"/>
      <c r="DH1748" s="85"/>
      <c r="DI1748" s="85"/>
      <c r="DJ1748" s="85"/>
      <c r="DK1748" s="85"/>
      <c r="DL1748" s="85"/>
      <c r="DM1748" s="85"/>
      <c r="DN1748" s="85"/>
      <c r="DO1748" s="97"/>
      <c r="DP1748" s="97"/>
      <c r="DQ1748" s="97"/>
    </row>
    <row r="1749" spans="1:121" x14ac:dyDescent="0.25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  <c r="N1749" s="9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  <c r="BZ1749" s="7"/>
      <c r="CA1749" s="7"/>
      <c r="CB1749" s="7"/>
      <c r="CC1749" s="7"/>
      <c r="CD1749" s="7"/>
      <c r="CE1749" s="7"/>
      <c r="CF1749" s="7"/>
      <c r="CG1749" s="7"/>
      <c r="CH1749" s="7"/>
      <c r="CI1749" s="7"/>
      <c r="CJ1749" s="7"/>
      <c r="CK1749" s="7"/>
      <c r="CL1749" s="7"/>
      <c r="CM1749" s="7"/>
      <c r="CN1749" s="7"/>
      <c r="CO1749" s="7"/>
      <c r="CP1749" s="7"/>
      <c r="CQ1749" s="7"/>
      <c r="CR1749" s="7"/>
      <c r="CS1749" s="7"/>
      <c r="CT1749" s="7"/>
      <c r="CU1749" s="7"/>
      <c r="CV1749" s="7"/>
      <c r="CW1749" s="7"/>
      <c r="CX1749" s="7"/>
      <c r="CY1749" s="7"/>
      <c r="CZ1749" s="7"/>
      <c r="DA1749" s="7"/>
      <c r="DB1749" s="7"/>
      <c r="DC1749" s="85"/>
      <c r="DD1749" s="85"/>
      <c r="DE1749" s="85"/>
      <c r="DF1749" s="85"/>
      <c r="DG1749" s="85"/>
      <c r="DH1749" s="85"/>
      <c r="DI1749" s="85"/>
      <c r="DJ1749" s="85"/>
      <c r="DK1749" s="85"/>
      <c r="DL1749" s="85"/>
      <c r="DM1749" s="85"/>
      <c r="DN1749" s="85"/>
      <c r="DO1749" s="97"/>
      <c r="DP1749" s="97"/>
      <c r="DQ1749" s="97"/>
    </row>
    <row r="1750" spans="1:121" x14ac:dyDescent="0.25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  <c r="N1750" s="9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  <c r="BZ1750" s="7"/>
      <c r="CA1750" s="7"/>
      <c r="CB1750" s="7"/>
      <c r="CC1750" s="7"/>
      <c r="CD1750" s="7"/>
      <c r="CE1750" s="7"/>
      <c r="CF1750" s="7"/>
      <c r="CG1750" s="7"/>
      <c r="CH1750" s="7"/>
      <c r="CI1750" s="7"/>
      <c r="CJ1750" s="7"/>
      <c r="CK1750" s="7"/>
      <c r="CL1750" s="7"/>
      <c r="CM1750" s="7"/>
      <c r="CN1750" s="7"/>
      <c r="CO1750" s="7"/>
      <c r="CP1750" s="7"/>
      <c r="CQ1750" s="7"/>
      <c r="CR1750" s="7"/>
      <c r="CS1750" s="7"/>
      <c r="CT1750" s="7"/>
      <c r="CU1750" s="7"/>
      <c r="CV1750" s="7"/>
      <c r="CW1750" s="7"/>
      <c r="CX1750" s="7"/>
      <c r="CY1750" s="7"/>
      <c r="CZ1750" s="7"/>
      <c r="DA1750" s="7"/>
      <c r="DB1750" s="7"/>
      <c r="DC1750" s="85"/>
      <c r="DD1750" s="85"/>
      <c r="DE1750" s="85"/>
      <c r="DF1750" s="85"/>
      <c r="DG1750" s="85"/>
      <c r="DH1750" s="85"/>
      <c r="DI1750" s="85"/>
      <c r="DJ1750" s="85"/>
      <c r="DK1750" s="85"/>
      <c r="DL1750" s="85"/>
      <c r="DM1750" s="85"/>
      <c r="DN1750" s="85"/>
      <c r="DO1750" s="97"/>
      <c r="DP1750" s="97"/>
      <c r="DQ1750" s="97"/>
    </row>
    <row r="1751" spans="1:121" x14ac:dyDescent="0.25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  <c r="N1751" s="9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  <c r="BZ1751" s="7"/>
      <c r="CA1751" s="7"/>
      <c r="CB1751" s="7"/>
      <c r="CC1751" s="7"/>
      <c r="CD1751" s="7"/>
      <c r="CE1751" s="7"/>
      <c r="CF1751" s="7"/>
      <c r="CG1751" s="7"/>
      <c r="CH1751" s="7"/>
      <c r="CI1751" s="7"/>
      <c r="CJ1751" s="7"/>
      <c r="CK1751" s="7"/>
      <c r="CL1751" s="7"/>
      <c r="CM1751" s="7"/>
      <c r="CN1751" s="7"/>
      <c r="CO1751" s="7"/>
      <c r="CP1751" s="7"/>
      <c r="CQ1751" s="7"/>
      <c r="CR1751" s="7"/>
      <c r="CS1751" s="7"/>
      <c r="CT1751" s="7"/>
      <c r="CU1751" s="7"/>
      <c r="CV1751" s="7"/>
      <c r="CW1751" s="7"/>
      <c r="CX1751" s="7"/>
      <c r="CY1751" s="7"/>
      <c r="CZ1751" s="7"/>
      <c r="DA1751" s="7"/>
      <c r="DB1751" s="7"/>
      <c r="DC1751" s="85"/>
      <c r="DD1751" s="85"/>
      <c r="DE1751" s="85"/>
      <c r="DF1751" s="85"/>
      <c r="DG1751" s="85"/>
      <c r="DH1751" s="85"/>
      <c r="DI1751" s="85"/>
      <c r="DJ1751" s="85"/>
      <c r="DK1751" s="85"/>
      <c r="DL1751" s="85"/>
      <c r="DM1751" s="85"/>
      <c r="DN1751" s="85"/>
      <c r="DO1751" s="97"/>
      <c r="DP1751" s="97"/>
      <c r="DQ1751" s="97"/>
    </row>
    <row r="1752" spans="1:121" x14ac:dyDescent="0.25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  <c r="N1752" s="9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  <c r="BZ1752" s="7"/>
      <c r="CA1752" s="7"/>
      <c r="CB1752" s="7"/>
      <c r="CC1752" s="7"/>
      <c r="CD1752" s="7"/>
      <c r="CE1752" s="7"/>
      <c r="CF1752" s="7"/>
      <c r="CG1752" s="7"/>
      <c r="CH1752" s="7"/>
      <c r="CI1752" s="7"/>
      <c r="CJ1752" s="7"/>
      <c r="CK1752" s="7"/>
      <c r="CL1752" s="7"/>
      <c r="CM1752" s="7"/>
      <c r="CN1752" s="7"/>
      <c r="CO1752" s="7"/>
      <c r="CP1752" s="7"/>
      <c r="CQ1752" s="7"/>
      <c r="CR1752" s="7"/>
      <c r="CS1752" s="7"/>
      <c r="CT1752" s="7"/>
      <c r="CU1752" s="7"/>
      <c r="CV1752" s="7"/>
      <c r="CW1752" s="7"/>
      <c r="CX1752" s="7"/>
      <c r="CY1752" s="7"/>
      <c r="CZ1752" s="7"/>
      <c r="DA1752" s="7"/>
      <c r="DB1752" s="7"/>
      <c r="DC1752" s="85"/>
      <c r="DD1752" s="85"/>
      <c r="DE1752" s="85"/>
      <c r="DF1752" s="85"/>
      <c r="DG1752" s="85"/>
      <c r="DH1752" s="85"/>
      <c r="DI1752" s="85"/>
      <c r="DJ1752" s="85"/>
      <c r="DK1752" s="85"/>
      <c r="DL1752" s="85"/>
      <c r="DM1752" s="85"/>
      <c r="DN1752" s="85"/>
      <c r="DO1752" s="97"/>
      <c r="DP1752" s="97"/>
      <c r="DQ1752" s="97"/>
    </row>
    <row r="1753" spans="1:121" x14ac:dyDescent="0.25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  <c r="N1753" s="9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7"/>
      <c r="CK1753" s="7"/>
      <c r="CL1753" s="7"/>
      <c r="CM1753" s="7"/>
      <c r="CN1753" s="7"/>
      <c r="CO1753" s="7"/>
      <c r="CP1753" s="7"/>
      <c r="CQ1753" s="7"/>
      <c r="CR1753" s="7"/>
      <c r="CS1753" s="7"/>
      <c r="CT1753" s="7"/>
      <c r="CU1753" s="7"/>
      <c r="CV1753" s="7"/>
      <c r="CW1753" s="7"/>
      <c r="CX1753" s="7"/>
      <c r="CY1753" s="7"/>
      <c r="CZ1753" s="7"/>
      <c r="DA1753" s="7"/>
      <c r="DB1753" s="7"/>
      <c r="DC1753" s="85"/>
      <c r="DD1753" s="85"/>
      <c r="DE1753" s="85"/>
      <c r="DF1753" s="85"/>
      <c r="DG1753" s="85"/>
      <c r="DH1753" s="85"/>
      <c r="DI1753" s="85"/>
      <c r="DJ1753" s="85"/>
      <c r="DK1753" s="85"/>
      <c r="DL1753" s="85"/>
      <c r="DM1753" s="85"/>
      <c r="DN1753" s="85"/>
      <c r="DO1753" s="97"/>
      <c r="DP1753" s="97"/>
      <c r="DQ1753" s="97"/>
    </row>
    <row r="1754" spans="1:121" x14ac:dyDescent="0.25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9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7"/>
      <c r="CK1754" s="7"/>
      <c r="CL1754" s="7"/>
      <c r="CM1754" s="7"/>
      <c r="CN1754" s="7"/>
      <c r="CO1754" s="7"/>
      <c r="CP1754" s="7"/>
      <c r="CQ1754" s="7"/>
      <c r="CR1754" s="7"/>
      <c r="CS1754" s="7"/>
      <c r="CT1754" s="7"/>
      <c r="CU1754" s="7"/>
      <c r="CV1754" s="7"/>
      <c r="CW1754" s="7"/>
      <c r="CX1754" s="7"/>
      <c r="CY1754" s="7"/>
      <c r="CZ1754" s="7"/>
      <c r="DA1754" s="7"/>
      <c r="DB1754" s="7"/>
      <c r="DC1754" s="85"/>
      <c r="DD1754" s="85"/>
      <c r="DE1754" s="85"/>
      <c r="DF1754" s="85"/>
      <c r="DG1754" s="85"/>
      <c r="DH1754" s="85"/>
      <c r="DI1754" s="85"/>
      <c r="DJ1754" s="85"/>
      <c r="DK1754" s="85"/>
      <c r="DL1754" s="85"/>
      <c r="DM1754" s="85"/>
      <c r="DN1754" s="85"/>
      <c r="DO1754" s="97"/>
      <c r="DP1754" s="97"/>
      <c r="DQ1754" s="97"/>
    </row>
    <row r="1755" spans="1:121" x14ac:dyDescent="0.25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  <c r="N1755" s="9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7"/>
      <c r="CK1755" s="7"/>
      <c r="CL1755" s="7"/>
      <c r="CM1755" s="7"/>
      <c r="CN1755" s="7"/>
      <c r="CO1755" s="7"/>
      <c r="CP1755" s="7"/>
      <c r="CQ1755" s="7"/>
      <c r="CR1755" s="7"/>
      <c r="CS1755" s="7"/>
      <c r="CT1755" s="7"/>
      <c r="CU1755" s="7"/>
      <c r="CV1755" s="7"/>
      <c r="CW1755" s="7"/>
      <c r="CX1755" s="7"/>
      <c r="CY1755" s="7"/>
      <c r="CZ1755" s="7"/>
      <c r="DA1755" s="7"/>
      <c r="DB1755" s="7"/>
      <c r="DC1755" s="85"/>
      <c r="DD1755" s="85"/>
      <c r="DE1755" s="85"/>
      <c r="DF1755" s="85"/>
      <c r="DG1755" s="85"/>
      <c r="DH1755" s="85"/>
      <c r="DI1755" s="85"/>
      <c r="DJ1755" s="85"/>
      <c r="DK1755" s="85"/>
      <c r="DL1755" s="85"/>
      <c r="DM1755" s="85"/>
      <c r="DN1755" s="85"/>
      <c r="DO1755" s="97"/>
      <c r="DP1755" s="97"/>
      <c r="DQ1755" s="97"/>
    </row>
    <row r="1756" spans="1:121" x14ac:dyDescent="0.25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9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  <c r="BZ1756" s="7"/>
      <c r="CA1756" s="7"/>
      <c r="CB1756" s="7"/>
      <c r="CC1756" s="7"/>
      <c r="CD1756" s="7"/>
      <c r="CE1756" s="7"/>
      <c r="CF1756" s="7"/>
      <c r="CG1756" s="7"/>
      <c r="CH1756" s="7"/>
      <c r="CI1756" s="7"/>
      <c r="CJ1756" s="7"/>
      <c r="CK1756" s="7"/>
      <c r="CL1756" s="7"/>
      <c r="CM1756" s="7"/>
      <c r="CN1756" s="7"/>
      <c r="CO1756" s="7"/>
      <c r="CP1756" s="7"/>
      <c r="CQ1756" s="7"/>
      <c r="CR1756" s="7"/>
      <c r="CS1756" s="7"/>
      <c r="CT1756" s="7"/>
      <c r="CU1756" s="7"/>
      <c r="CV1756" s="7"/>
      <c r="CW1756" s="7"/>
      <c r="CX1756" s="7"/>
      <c r="CY1756" s="7"/>
      <c r="CZ1756" s="7"/>
      <c r="DA1756" s="7"/>
      <c r="DB1756" s="7"/>
      <c r="DC1756" s="85"/>
      <c r="DD1756" s="85"/>
      <c r="DE1756" s="85"/>
      <c r="DF1756" s="85"/>
      <c r="DG1756" s="85"/>
      <c r="DH1756" s="85"/>
      <c r="DI1756" s="85"/>
      <c r="DJ1756" s="85"/>
      <c r="DK1756" s="85"/>
      <c r="DL1756" s="85"/>
      <c r="DM1756" s="85"/>
      <c r="DN1756" s="85"/>
      <c r="DO1756" s="97"/>
      <c r="DP1756" s="97"/>
      <c r="DQ1756" s="97"/>
    </row>
    <row r="1757" spans="1:121" x14ac:dyDescent="0.25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  <c r="N1757" s="9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  <c r="BZ1757" s="7"/>
      <c r="CA1757" s="7"/>
      <c r="CB1757" s="7"/>
      <c r="CC1757" s="7"/>
      <c r="CD1757" s="7"/>
      <c r="CE1757" s="7"/>
      <c r="CF1757" s="7"/>
      <c r="CG1757" s="7"/>
      <c r="CH1757" s="7"/>
      <c r="CI1757" s="7"/>
      <c r="CJ1757" s="7"/>
      <c r="CK1757" s="7"/>
      <c r="CL1757" s="7"/>
      <c r="CM1757" s="7"/>
      <c r="CN1757" s="7"/>
      <c r="CO1757" s="7"/>
      <c r="CP1757" s="7"/>
      <c r="CQ1757" s="7"/>
      <c r="CR1757" s="7"/>
      <c r="CS1757" s="7"/>
      <c r="CT1757" s="7"/>
      <c r="CU1757" s="7"/>
      <c r="CV1757" s="7"/>
      <c r="CW1757" s="7"/>
      <c r="CX1757" s="7"/>
      <c r="CY1757" s="7"/>
      <c r="CZ1757" s="7"/>
      <c r="DA1757" s="7"/>
      <c r="DB1757" s="7"/>
      <c r="DC1757" s="85"/>
      <c r="DD1757" s="85"/>
      <c r="DE1757" s="85"/>
      <c r="DF1757" s="85"/>
      <c r="DG1757" s="85"/>
      <c r="DH1757" s="85"/>
      <c r="DI1757" s="85"/>
      <c r="DJ1757" s="85"/>
      <c r="DK1757" s="85"/>
      <c r="DL1757" s="85"/>
      <c r="DM1757" s="85"/>
      <c r="DN1757" s="85"/>
      <c r="DO1757" s="97"/>
      <c r="DP1757" s="97"/>
      <c r="DQ1757" s="97"/>
    </row>
    <row r="1758" spans="1:121" x14ac:dyDescent="0.25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  <c r="N1758" s="9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  <c r="CC1758" s="7"/>
      <c r="CD1758" s="7"/>
      <c r="CE1758" s="7"/>
      <c r="CF1758" s="7"/>
      <c r="CG1758" s="7"/>
      <c r="CH1758" s="7"/>
      <c r="CI1758" s="7"/>
      <c r="CJ1758" s="7"/>
      <c r="CK1758" s="7"/>
      <c r="CL1758" s="7"/>
      <c r="CM1758" s="7"/>
      <c r="CN1758" s="7"/>
      <c r="CO1758" s="7"/>
      <c r="CP1758" s="7"/>
      <c r="CQ1758" s="7"/>
      <c r="CR1758" s="7"/>
      <c r="CS1758" s="7"/>
      <c r="CT1758" s="7"/>
      <c r="CU1758" s="7"/>
      <c r="CV1758" s="7"/>
      <c r="CW1758" s="7"/>
      <c r="CX1758" s="7"/>
      <c r="CY1758" s="7"/>
      <c r="CZ1758" s="7"/>
      <c r="DA1758" s="7"/>
      <c r="DB1758" s="7"/>
      <c r="DC1758" s="85"/>
      <c r="DD1758" s="85"/>
      <c r="DE1758" s="85"/>
      <c r="DF1758" s="85"/>
      <c r="DG1758" s="85"/>
      <c r="DH1758" s="85"/>
      <c r="DI1758" s="85"/>
      <c r="DJ1758" s="85"/>
      <c r="DK1758" s="85"/>
      <c r="DL1758" s="85"/>
      <c r="DM1758" s="85"/>
      <c r="DN1758" s="85"/>
      <c r="DO1758" s="97"/>
      <c r="DP1758" s="97"/>
      <c r="DQ1758" s="97"/>
    </row>
    <row r="1759" spans="1:121" x14ac:dyDescent="0.25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  <c r="N1759" s="9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  <c r="CC1759" s="7"/>
      <c r="CD1759" s="7"/>
      <c r="CE1759" s="7"/>
      <c r="CF1759" s="7"/>
      <c r="CG1759" s="7"/>
      <c r="CH1759" s="7"/>
      <c r="CI1759" s="7"/>
      <c r="CJ1759" s="7"/>
      <c r="CK1759" s="7"/>
      <c r="CL1759" s="7"/>
      <c r="CM1759" s="7"/>
      <c r="CN1759" s="7"/>
      <c r="CO1759" s="7"/>
      <c r="CP1759" s="7"/>
      <c r="CQ1759" s="7"/>
      <c r="CR1759" s="7"/>
      <c r="CS1759" s="7"/>
      <c r="CT1759" s="7"/>
      <c r="CU1759" s="7"/>
      <c r="CV1759" s="7"/>
      <c r="CW1759" s="7"/>
      <c r="CX1759" s="7"/>
      <c r="CY1759" s="7"/>
      <c r="CZ1759" s="7"/>
      <c r="DA1759" s="7"/>
      <c r="DB1759" s="7"/>
      <c r="DC1759" s="85"/>
      <c r="DD1759" s="85"/>
      <c r="DE1759" s="85"/>
      <c r="DF1759" s="85"/>
      <c r="DG1759" s="85"/>
      <c r="DH1759" s="85"/>
      <c r="DI1759" s="85"/>
      <c r="DJ1759" s="85"/>
      <c r="DK1759" s="85"/>
      <c r="DL1759" s="85"/>
      <c r="DM1759" s="85"/>
      <c r="DN1759" s="85"/>
      <c r="DO1759" s="97"/>
      <c r="DP1759" s="97"/>
      <c r="DQ1759" s="97"/>
    </row>
    <row r="1760" spans="1:121" x14ac:dyDescent="0.25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  <c r="N1760" s="9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  <c r="BZ1760" s="7"/>
      <c r="CA1760" s="7"/>
      <c r="CB1760" s="7"/>
      <c r="CC1760" s="7"/>
      <c r="CD1760" s="7"/>
      <c r="CE1760" s="7"/>
      <c r="CF1760" s="7"/>
      <c r="CG1760" s="7"/>
      <c r="CH1760" s="7"/>
      <c r="CI1760" s="7"/>
      <c r="CJ1760" s="7"/>
      <c r="CK1760" s="7"/>
      <c r="CL1760" s="7"/>
      <c r="CM1760" s="7"/>
      <c r="CN1760" s="7"/>
      <c r="CO1760" s="7"/>
      <c r="CP1760" s="7"/>
      <c r="CQ1760" s="7"/>
      <c r="CR1760" s="7"/>
      <c r="CS1760" s="7"/>
      <c r="CT1760" s="7"/>
      <c r="CU1760" s="7"/>
      <c r="CV1760" s="7"/>
      <c r="CW1760" s="7"/>
      <c r="CX1760" s="7"/>
      <c r="CY1760" s="7"/>
      <c r="CZ1760" s="7"/>
      <c r="DA1760" s="7"/>
      <c r="DB1760" s="7"/>
      <c r="DC1760" s="85"/>
      <c r="DD1760" s="85"/>
      <c r="DE1760" s="85"/>
      <c r="DF1760" s="85"/>
      <c r="DG1760" s="85"/>
      <c r="DH1760" s="85"/>
      <c r="DI1760" s="85"/>
      <c r="DJ1760" s="85"/>
      <c r="DK1760" s="85"/>
      <c r="DL1760" s="85"/>
      <c r="DM1760" s="85"/>
      <c r="DN1760" s="85"/>
      <c r="DO1760" s="97"/>
      <c r="DP1760" s="97"/>
      <c r="DQ1760" s="97"/>
    </row>
    <row r="1761" spans="1:121" x14ac:dyDescent="0.25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  <c r="N1761" s="9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  <c r="BZ1761" s="7"/>
      <c r="CA1761" s="7"/>
      <c r="CB1761" s="7"/>
      <c r="CC1761" s="7"/>
      <c r="CD1761" s="7"/>
      <c r="CE1761" s="7"/>
      <c r="CF1761" s="7"/>
      <c r="CG1761" s="7"/>
      <c r="CH1761" s="7"/>
      <c r="CI1761" s="7"/>
      <c r="CJ1761" s="7"/>
      <c r="CK1761" s="7"/>
      <c r="CL1761" s="7"/>
      <c r="CM1761" s="7"/>
      <c r="CN1761" s="7"/>
      <c r="CO1761" s="7"/>
      <c r="CP1761" s="7"/>
      <c r="CQ1761" s="7"/>
      <c r="CR1761" s="7"/>
      <c r="CS1761" s="7"/>
      <c r="CT1761" s="7"/>
      <c r="CU1761" s="7"/>
      <c r="CV1761" s="7"/>
      <c r="CW1761" s="7"/>
      <c r="CX1761" s="7"/>
      <c r="CY1761" s="7"/>
      <c r="CZ1761" s="7"/>
      <c r="DA1761" s="7"/>
      <c r="DB1761" s="7"/>
      <c r="DC1761" s="85"/>
      <c r="DD1761" s="85"/>
      <c r="DE1761" s="85"/>
      <c r="DF1761" s="85"/>
      <c r="DG1761" s="85"/>
      <c r="DH1761" s="85"/>
      <c r="DI1761" s="85"/>
      <c r="DJ1761" s="85"/>
      <c r="DK1761" s="85"/>
      <c r="DL1761" s="85"/>
      <c r="DM1761" s="85"/>
      <c r="DN1761" s="85"/>
      <c r="DO1761" s="97"/>
      <c r="DP1761" s="97"/>
      <c r="DQ1761" s="97"/>
    </row>
    <row r="1762" spans="1:121" x14ac:dyDescent="0.25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  <c r="N1762" s="9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  <c r="BZ1762" s="7"/>
      <c r="CA1762" s="7"/>
      <c r="CB1762" s="7"/>
      <c r="CC1762" s="7"/>
      <c r="CD1762" s="7"/>
      <c r="CE1762" s="7"/>
      <c r="CF1762" s="7"/>
      <c r="CG1762" s="7"/>
      <c r="CH1762" s="7"/>
      <c r="CI1762" s="7"/>
      <c r="CJ1762" s="7"/>
      <c r="CK1762" s="7"/>
      <c r="CL1762" s="7"/>
      <c r="CM1762" s="7"/>
      <c r="CN1762" s="7"/>
      <c r="CO1762" s="7"/>
      <c r="CP1762" s="7"/>
      <c r="CQ1762" s="7"/>
      <c r="CR1762" s="7"/>
      <c r="CS1762" s="7"/>
      <c r="CT1762" s="7"/>
      <c r="CU1762" s="7"/>
      <c r="CV1762" s="7"/>
      <c r="CW1762" s="7"/>
      <c r="CX1762" s="7"/>
      <c r="CY1762" s="7"/>
      <c r="CZ1762" s="7"/>
      <c r="DA1762" s="7"/>
      <c r="DB1762" s="7"/>
      <c r="DC1762" s="85"/>
      <c r="DD1762" s="85"/>
      <c r="DE1762" s="85"/>
      <c r="DF1762" s="85"/>
      <c r="DG1762" s="85"/>
      <c r="DH1762" s="85"/>
      <c r="DI1762" s="85"/>
      <c r="DJ1762" s="85"/>
      <c r="DK1762" s="85"/>
      <c r="DL1762" s="85"/>
      <c r="DM1762" s="85"/>
      <c r="DN1762" s="85"/>
      <c r="DO1762" s="97"/>
      <c r="DP1762" s="97"/>
      <c r="DQ1762" s="97"/>
    </row>
    <row r="1763" spans="1:121" x14ac:dyDescent="0.25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  <c r="N1763" s="9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  <c r="BZ1763" s="7"/>
      <c r="CA1763" s="7"/>
      <c r="CB1763" s="7"/>
      <c r="CC1763" s="7"/>
      <c r="CD1763" s="7"/>
      <c r="CE1763" s="7"/>
      <c r="CF1763" s="7"/>
      <c r="CG1763" s="7"/>
      <c r="CH1763" s="7"/>
      <c r="CI1763" s="7"/>
      <c r="CJ1763" s="7"/>
      <c r="CK1763" s="7"/>
      <c r="CL1763" s="7"/>
      <c r="CM1763" s="7"/>
      <c r="CN1763" s="7"/>
      <c r="CO1763" s="7"/>
      <c r="CP1763" s="7"/>
      <c r="CQ1763" s="7"/>
      <c r="CR1763" s="7"/>
      <c r="CS1763" s="7"/>
      <c r="CT1763" s="7"/>
      <c r="CU1763" s="7"/>
      <c r="CV1763" s="7"/>
      <c r="CW1763" s="7"/>
      <c r="CX1763" s="7"/>
      <c r="CY1763" s="7"/>
      <c r="CZ1763" s="7"/>
      <c r="DA1763" s="7"/>
      <c r="DB1763" s="7"/>
      <c r="DC1763" s="85"/>
      <c r="DD1763" s="85"/>
      <c r="DE1763" s="85"/>
      <c r="DF1763" s="85"/>
      <c r="DG1763" s="85"/>
      <c r="DH1763" s="85"/>
      <c r="DI1763" s="85"/>
      <c r="DJ1763" s="85"/>
      <c r="DK1763" s="85"/>
      <c r="DL1763" s="85"/>
      <c r="DM1763" s="85"/>
      <c r="DN1763" s="85"/>
      <c r="DO1763" s="97"/>
      <c r="DP1763" s="97"/>
      <c r="DQ1763" s="97"/>
    </row>
    <row r="1764" spans="1:121" x14ac:dyDescent="0.25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  <c r="N1764" s="9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  <c r="BZ1764" s="7"/>
      <c r="CA1764" s="7"/>
      <c r="CB1764" s="7"/>
      <c r="CC1764" s="7"/>
      <c r="CD1764" s="7"/>
      <c r="CE1764" s="7"/>
      <c r="CF1764" s="7"/>
      <c r="CG1764" s="7"/>
      <c r="CH1764" s="7"/>
      <c r="CI1764" s="7"/>
      <c r="CJ1764" s="7"/>
      <c r="CK1764" s="7"/>
      <c r="CL1764" s="7"/>
      <c r="CM1764" s="7"/>
      <c r="CN1764" s="7"/>
      <c r="CO1764" s="7"/>
      <c r="CP1764" s="7"/>
      <c r="CQ1764" s="7"/>
      <c r="CR1764" s="7"/>
      <c r="CS1764" s="7"/>
      <c r="CT1764" s="7"/>
      <c r="CU1764" s="7"/>
      <c r="CV1764" s="7"/>
      <c r="CW1764" s="7"/>
      <c r="CX1764" s="7"/>
      <c r="CY1764" s="7"/>
      <c r="CZ1764" s="7"/>
      <c r="DA1764" s="7"/>
      <c r="DB1764" s="7"/>
      <c r="DC1764" s="85"/>
      <c r="DD1764" s="85"/>
      <c r="DE1764" s="85"/>
      <c r="DF1764" s="85"/>
      <c r="DG1764" s="85"/>
      <c r="DH1764" s="85"/>
      <c r="DI1764" s="85"/>
      <c r="DJ1764" s="85"/>
      <c r="DK1764" s="85"/>
      <c r="DL1764" s="85"/>
      <c r="DM1764" s="85"/>
      <c r="DN1764" s="85"/>
      <c r="DO1764" s="97"/>
      <c r="DP1764" s="97"/>
      <c r="DQ1764" s="97"/>
    </row>
    <row r="1765" spans="1:121" x14ac:dyDescent="0.25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  <c r="N1765" s="9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  <c r="BZ1765" s="7"/>
      <c r="CA1765" s="7"/>
      <c r="CB1765" s="7"/>
      <c r="CC1765" s="7"/>
      <c r="CD1765" s="7"/>
      <c r="CE1765" s="7"/>
      <c r="CF1765" s="7"/>
      <c r="CG1765" s="7"/>
      <c r="CH1765" s="7"/>
      <c r="CI1765" s="7"/>
      <c r="CJ1765" s="7"/>
      <c r="CK1765" s="7"/>
      <c r="CL1765" s="7"/>
      <c r="CM1765" s="7"/>
      <c r="CN1765" s="7"/>
      <c r="CO1765" s="7"/>
      <c r="CP1765" s="7"/>
      <c r="CQ1765" s="7"/>
      <c r="CR1765" s="7"/>
      <c r="CS1765" s="7"/>
      <c r="CT1765" s="7"/>
      <c r="CU1765" s="7"/>
      <c r="CV1765" s="7"/>
      <c r="CW1765" s="7"/>
      <c r="CX1765" s="7"/>
      <c r="CY1765" s="7"/>
      <c r="CZ1765" s="7"/>
      <c r="DA1765" s="7"/>
      <c r="DB1765" s="7"/>
      <c r="DC1765" s="85"/>
      <c r="DD1765" s="85"/>
      <c r="DE1765" s="85"/>
      <c r="DF1765" s="85"/>
      <c r="DG1765" s="85"/>
      <c r="DH1765" s="85"/>
      <c r="DI1765" s="85"/>
      <c r="DJ1765" s="85"/>
      <c r="DK1765" s="85"/>
      <c r="DL1765" s="85"/>
      <c r="DM1765" s="85"/>
      <c r="DN1765" s="85"/>
      <c r="DO1765" s="97"/>
      <c r="DP1765" s="97"/>
      <c r="DQ1765" s="97"/>
    </row>
    <row r="1766" spans="1:121" x14ac:dyDescent="0.25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  <c r="N1766" s="9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  <c r="BZ1766" s="7"/>
      <c r="CA1766" s="7"/>
      <c r="CB1766" s="7"/>
      <c r="CC1766" s="7"/>
      <c r="CD1766" s="7"/>
      <c r="CE1766" s="7"/>
      <c r="CF1766" s="7"/>
      <c r="CG1766" s="7"/>
      <c r="CH1766" s="7"/>
      <c r="CI1766" s="7"/>
      <c r="CJ1766" s="7"/>
      <c r="CK1766" s="7"/>
      <c r="CL1766" s="7"/>
      <c r="CM1766" s="7"/>
      <c r="CN1766" s="7"/>
      <c r="CO1766" s="7"/>
      <c r="CP1766" s="7"/>
      <c r="CQ1766" s="7"/>
      <c r="CR1766" s="7"/>
      <c r="CS1766" s="7"/>
      <c r="CT1766" s="7"/>
      <c r="CU1766" s="7"/>
      <c r="CV1766" s="7"/>
      <c r="CW1766" s="7"/>
      <c r="CX1766" s="7"/>
      <c r="CY1766" s="7"/>
      <c r="CZ1766" s="7"/>
      <c r="DA1766" s="7"/>
      <c r="DB1766" s="7"/>
      <c r="DC1766" s="85"/>
      <c r="DD1766" s="85"/>
      <c r="DE1766" s="85"/>
      <c r="DF1766" s="85"/>
      <c r="DG1766" s="85"/>
      <c r="DH1766" s="85"/>
      <c r="DI1766" s="85"/>
      <c r="DJ1766" s="85"/>
      <c r="DK1766" s="85"/>
      <c r="DL1766" s="85"/>
      <c r="DM1766" s="85"/>
      <c r="DN1766" s="85"/>
      <c r="DO1766" s="97"/>
      <c r="DP1766" s="97"/>
      <c r="DQ1766" s="97"/>
    </row>
    <row r="1767" spans="1:121" x14ac:dyDescent="0.25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  <c r="N1767" s="9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  <c r="BZ1767" s="7"/>
      <c r="CA1767" s="7"/>
      <c r="CB1767" s="7"/>
      <c r="CC1767" s="7"/>
      <c r="CD1767" s="7"/>
      <c r="CE1767" s="7"/>
      <c r="CF1767" s="7"/>
      <c r="CG1767" s="7"/>
      <c r="CH1767" s="7"/>
      <c r="CI1767" s="7"/>
      <c r="CJ1767" s="7"/>
      <c r="CK1767" s="7"/>
      <c r="CL1767" s="7"/>
      <c r="CM1767" s="7"/>
      <c r="CN1767" s="7"/>
      <c r="CO1767" s="7"/>
      <c r="CP1767" s="7"/>
      <c r="CQ1767" s="7"/>
      <c r="CR1767" s="7"/>
      <c r="CS1767" s="7"/>
      <c r="CT1767" s="7"/>
      <c r="CU1767" s="7"/>
      <c r="CV1767" s="7"/>
      <c r="CW1767" s="7"/>
      <c r="CX1767" s="7"/>
      <c r="CY1767" s="7"/>
      <c r="CZ1767" s="7"/>
      <c r="DA1767" s="7"/>
      <c r="DB1767" s="7"/>
      <c r="DC1767" s="85"/>
      <c r="DD1767" s="85"/>
      <c r="DE1767" s="85"/>
      <c r="DF1767" s="85"/>
      <c r="DG1767" s="85"/>
      <c r="DH1767" s="85"/>
      <c r="DI1767" s="85"/>
      <c r="DJ1767" s="85"/>
      <c r="DK1767" s="85"/>
      <c r="DL1767" s="85"/>
      <c r="DM1767" s="85"/>
      <c r="DN1767" s="85"/>
      <c r="DO1767" s="97"/>
      <c r="DP1767" s="97"/>
      <c r="DQ1767" s="97"/>
    </row>
    <row r="1768" spans="1:121" x14ac:dyDescent="0.25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9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  <c r="BZ1768" s="7"/>
      <c r="CA1768" s="7"/>
      <c r="CB1768" s="7"/>
      <c r="CC1768" s="7"/>
      <c r="CD1768" s="7"/>
      <c r="CE1768" s="7"/>
      <c r="CF1768" s="7"/>
      <c r="CG1768" s="7"/>
      <c r="CH1768" s="7"/>
      <c r="CI1768" s="7"/>
      <c r="CJ1768" s="7"/>
      <c r="CK1768" s="7"/>
      <c r="CL1768" s="7"/>
      <c r="CM1768" s="7"/>
      <c r="CN1768" s="7"/>
      <c r="CO1768" s="7"/>
      <c r="CP1768" s="7"/>
      <c r="CQ1768" s="7"/>
      <c r="CR1768" s="7"/>
      <c r="CS1768" s="7"/>
      <c r="CT1768" s="7"/>
      <c r="CU1768" s="7"/>
      <c r="CV1768" s="7"/>
      <c r="CW1768" s="7"/>
      <c r="CX1768" s="7"/>
      <c r="CY1768" s="7"/>
      <c r="CZ1768" s="7"/>
      <c r="DA1768" s="7"/>
      <c r="DB1768" s="7"/>
      <c r="DC1768" s="85"/>
      <c r="DD1768" s="85"/>
      <c r="DE1768" s="85"/>
      <c r="DF1768" s="85"/>
      <c r="DG1768" s="85"/>
      <c r="DH1768" s="85"/>
      <c r="DI1768" s="85"/>
      <c r="DJ1768" s="85"/>
      <c r="DK1768" s="85"/>
      <c r="DL1768" s="85"/>
      <c r="DM1768" s="85"/>
      <c r="DN1768" s="85"/>
      <c r="DO1768" s="97"/>
      <c r="DP1768" s="97"/>
      <c r="DQ1768" s="97"/>
    </row>
    <row r="1769" spans="1:121" x14ac:dyDescent="0.25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  <c r="N1769" s="9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  <c r="BZ1769" s="7"/>
      <c r="CA1769" s="7"/>
      <c r="CB1769" s="7"/>
      <c r="CC1769" s="7"/>
      <c r="CD1769" s="7"/>
      <c r="CE1769" s="7"/>
      <c r="CF1769" s="7"/>
      <c r="CG1769" s="7"/>
      <c r="CH1769" s="7"/>
      <c r="CI1769" s="7"/>
      <c r="CJ1769" s="7"/>
      <c r="CK1769" s="7"/>
      <c r="CL1769" s="7"/>
      <c r="CM1769" s="7"/>
      <c r="CN1769" s="7"/>
      <c r="CO1769" s="7"/>
      <c r="CP1769" s="7"/>
      <c r="CQ1769" s="7"/>
      <c r="CR1769" s="7"/>
      <c r="CS1769" s="7"/>
      <c r="CT1769" s="7"/>
      <c r="CU1769" s="7"/>
      <c r="CV1769" s="7"/>
      <c r="CW1769" s="7"/>
      <c r="CX1769" s="7"/>
      <c r="CY1769" s="7"/>
      <c r="CZ1769" s="7"/>
      <c r="DA1769" s="7"/>
      <c r="DB1769" s="7"/>
      <c r="DC1769" s="85"/>
      <c r="DD1769" s="85"/>
      <c r="DE1769" s="85"/>
      <c r="DF1769" s="85"/>
      <c r="DG1769" s="85"/>
      <c r="DH1769" s="85"/>
      <c r="DI1769" s="85"/>
      <c r="DJ1769" s="85"/>
      <c r="DK1769" s="85"/>
      <c r="DL1769" s="85"/>
      <c r="DM1769" s="85"/>
      <c r="DN1769" s="85"/>
      <c r="DO1769" s="97"/>
      <c r="DP1769" s="97"/>
      <c r="DQ1769" s="97"/>
    </row>
    <row r="1770" spans="1:121" x14ac:dyDescent="0.25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9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  <c r="BZ1770" s="7"/>
      <c r="CA1770" s="7"/>
      <c r="CB1770" s="7"/>
      <c r="CC1770" s="7"/>
      <c r="CD1770" s="7"/>
      <c r="CE1770" s="7"/>
      <c r="CF1770" s="7"/>
      <c r="CG1770" s="7"/>
      <c r="CH1770" s="7"/>
      <c r="CI1770" s="7"/>
      <c r="CJ1770" s="7"/>
      <c r="CK1770" s="7"/>
      <c r="CL1770" s="7"/>
      <c r="CM1770" s="7"/>
      <c r="CN1770" s="7"/>
      <c r="CO1770" s="7"/>
      <c r="CP1770" s="7"/>
      <c r="CQ1770" s="7"/>
      <c r="CR1770" s="7"/>
      <c r="CS1770" s="7"/>
      <c r="CT1770" s="7"/>
      <c r="CU1770" s="7"/>
      <c r="CV1770" s="7"/>
      <c r="CW1770" s="7"/>
      <c r="CX1770" s="7"/>
      <c r="CY1770" s="7"/>
      <c r="CZ1770" s="7"/>
      <c r="DA1770" s="7"/>
      <c r="DB1770" s="7"/>
      <c r="DC1770" s="85"/>
      <c r="DD1770" s="85"/>
      <c r="DE1770" s="85"/>
      <c r="DF1770" s="85"/>
      <c r="DG1770" s="85"/>
      <c r="DH1770" s="85"/>
      <c r="DI1770" s="85"/>
      <c r="DJ1770" s="85"/>
      <c r="DK1770" s="85"/>
      <c r="DL1770" s="85"/>
      <c r="DM1770" s="85"/>
      <c r="DN1770" s="85"/>
      <c r="DO1770" s="97"/>
      <c r="DP1770" s="97"/>
      <c r="DQ1770" s="97"/>
    </row>
    <row r="1771" spans="1:121" x14ac:dyDescent="0.25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  <c r="N1771" s="9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  <c r="BZ1771" s="7"/>
      <c r="CA1771" s="7"/>
      <c r="CB1771" s="7"/>
      <c r="CC1771" s="7"/>
      <c r="CD1771" s="7"/>
      <c r="CE1771" s="7"/>
      <c r="CF1771" s="7"/>
      <c r="CG1771" s="7"/>
      <c r="CH1771" s="7"/>
      <c r="CI1771" s="7"/>
      <c r="CJ1771" s="7"/>
      <c r="CK1771" s="7"/>
      <c r="CL1771" s="7"/>
      <c r="CM1771" s="7"/>
      <c r="CN1771" s="7"/>
      <c r="CO1771" s="7"/>
      <c r="CP1771" s="7"/>
      <c r="CQ1771" s="7"/>
      <c r="CR1771" s="7"/>
      <c r="CS1771" s="7"/>
      <c r="CT1771" s="7"/>
      <c r="CU1771" s="7"/>
      <c r="CV1771" s="7"/>
      <c r="CW1771" s="7"/>
      <c r="CX1771" s="7"/>
      <c r="CY1771" s="7"/>
      <c r="CZ1771" s="7"/>
      <c r="DA1771" s="7"/>
      <c r="DB1771" s="7"/>
      <c r="DC1771" s="85"/>
      <c r="DD1771" s="85"/>
      <c r="DE1771" s="85"/>
      <c r="DF1771" s="85"/>
      <c r="DG1771" s="85"/>
      <c r="DH1771" s="85"/>
      <c r="DI1771" s="85"/>
      <c r="DJ1771" s="85"/>
      <c r="DK1771" s="85"/>
      <c r="DL1771" s="85"/>
      <c r="DM1771" s="85"/>
      <c r="DN1771" s="85"/>
      <c r="DO1771" s="97"/>
      <c r="DP1771" s="97"/>
      <c r="DQ1771" s="97"/>
    </row>
    <row r="1772" spans="1:121" x14ac:dyDescent="0.25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  <c r="N1772" s="9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  <c r="CC1772" s="7"/>
      <c r="CD1772" s="7"/>
      <c r="CE1772" s="7"/>
      <c r="CF1772" s="7"/>
      <c r="CG1772" s="7"/>
      <c r="CH1772" s="7"/>
      <c r="CI1772" s="7"/>
      <c r="CJ1772" s="7"/>
      <c r="CK1772" s="7"/>
      <c r="CL1772" s="7"/>
      <c r="CM1772" s="7"/>
      <c r="CN1772" s="7"/>
      <c r="CO1772" s="7"/>
      <c r="CP1772" s="7"/>
      <c r="CQ1772" s="7"/>
      <c r="CR1772" s="7"/>
      <c r="CS1772" s="7"/>
      <c r="CT1772" s="7"/>
      <c r="CU1772" s="7"/>
      <c r="CV1772" s="7"/>
      <c r="CW1772" s="7"/>
      <c r="CX1772" s="7"/>
      <c r="CY1772" s="7"/>
      <c r="CZ1772" s="7"/>
      <c r="DA1772" s="7"/>
      <c r="DB1772" s="7"/>
      <c r="DC1772" s="85"/>
      <c r="DD1772" s="85"/>
      <c r="DE1772" s="85"/>
      <c r="DF1772" s="85"/>
      <c r="DG1772" s="85"/>
      <c r="DH1772" s="85"/>
      <c r="DI1772" s="85"/>
      <c r="DJ1772" s="85"/>
      <c r="DK1772" s="85"/>
      <c r="DL1772" s="85"/>
      <c r="DM1772" s="85"/>
      <c r="DN1772" s="85"/>
      <c r="DO1772" s="97"/>
      <c r="DP1772" s="97"/>
      <c r="DQ1772" s="97"/>
    </row>
    <row r="1773" spans="1:121" x14ac:dyDescent="0.25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  <c r="N1773" s="9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  <c r="BZ1773" s="7"/>
      <c r="CA1773" s="7"/>
      <c r="CB1773" s="7"/>
      <c r="CC1773" s="7"/>
      <c r="CD1773" s="7"/>
      <c r="CE1773" s="7"/>
      <c r="CF1773" s="7"/>
      <c r="CG1773" s="7"/>
      <c r="CH1773" s="7"/>
      <c r="CI1773" s="7"/>
      <c r="CJ1773" s="7"/>
      <c r="CK1773" s="7"/>
      <c r="CL1773" s="7"/>
      <c r="CM1773" s="7"/>
      <c r="CN1773" s="7"/>
      <c r="CO1773" s="7"/>
      <c r="CP1773" s="7"/>
      <c r="CQ1773" s="7"/>
      <c r="CR1773" s="7"/>
      <c r="CS1773" s="7"/>
      <c r="CT1773" s="7"/>
      <c r="CU1773" s="7"/>
      <c r="CV1773" s="7"/>
      <c r="CW1773" s="7"/>
      <c r="CX1773" s="7"/>
      <c r="CY1773" s="7"/>
      <c r="CZ1773" s="7"/>
      <c r="DA1773" s="7"/>
      <c r="DB1773" s="7"/>
      <c r="DC1773" s="85"/>
      <c r="DD1773" s="85"/>
      <c r="DE1773" s="85"/>
      <c r="DF1773" s="85"/>
      <c r="DG1773" s="85"/>
      <c r="DH1773" s="85"/>
      <c r="DI1773" s="85"/>
      <c r="DJ1773" s="85"/>
      <c r="DK1773" s="85"/>
      <c r="DL1773" s="85"/>
      <c r="DM1773" s="85"/>
      <c r="DN1773" s="85"/>
      <c r="DO1773" s="97"/>
      <c r="DP1773" s="97"/>
      <c r="DQ1773" s="97"/>
    </row>
    <row r="1774" spans="1:121" x14ac:dyDescent="0.25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  <c r="N1774" s="9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7"/>
      <c r="CI1774" s="7"/>
      <c r="CJ1774" s="7"/>
      <c r="CK1774" s="7"/>
      <c r="CL1774" s="7"/>
      <c r="CM1774" s="7"/>
      <c r="CN1774" s="7"/>
      <c r="CO1774" s="7"/>
      <c r="CP1774" s="7"/>
      <c r="CQ1774" s="7"/>
      <c r="CR1774" s="7"/>
      <c r="CS1774" s="7"/>
      <c r="CT1774" s="7"/>
      <c r="CU1774" s="7"/>
      <c r="CV1774" s="7"/>
      <c r="CW1774" s="7"/>
      <c r="CX1774" s="7"/>
      <c r="CY1774" s="7"/>
      <c r="CZ1774" s="7"/>
      <c r="DA1774" s="7"/>
      <c r="DB1774" s="7"/>
      <c r="DC1774" s="85"/>
      <c r="DD1774" s="85"/>
      <c r="DE1774" s="85"/>
      <c r="DF1774" s="85"/>
      <c r="DG1774" s="85"/>
      <c r="DH1774" s="85"/>
      <c r="DI1774" s="85"/>
      <c r="DJ1774" s="85"/>
      <c r="DK1774" s="85"/>
      <c r="DL1774" s="85"/>
      <c r="DM1774" s="85"/>
      <c r="DN1774" s="85"/>
      <c r="DO1774" s="97"/>
      <c r="DP1774" s="97"/>
      <c r="DQ1774" s="97"/>
    </row>
    <row r="1775" spans="1:121" x14ac:dyDescent="0.25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  <c r="N1775" s="9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  <c r="BZ1775" s="7"/>
      <c r="CA1775" s="7"/>
      <c r="CB1775" s="7"/>
      <c r="CC1775" s="7"/>
      <c r="CD1775" s="7"/>
      <c r="CE1775" s="7"/>
      <c r="CF1775" s="7"/>
      <c r="CG1775" s="7"/>
      <c r="CH1775" s="7"/>
      <c r="CI1775" s="7"/>
      <c r="CJ1775" s="7"/>
      <c r="CK1775" s="7"/>
      <c r="CL1775" s="7"/>
      <c r="CM1775" s="7"/>
      <c r="CN1775" s="7"/>
      <c r="CO1775" s="7"/>
      <c r="CP1775" s="7"/>
      <c r="CQ1775" s="7"/>
      <c r="CR1775" s="7"/>
      <c r="CS1775" s="7"/>
      <c r="CT1775" s="7"/>
      <c r="CU1775" s="7"/>
      <c r="CV1775" s="7"/>
      <c r="CW1775" s="7"/>
      <c r="CX1775" s="7"/>
      <c r="CY1775" s="7"/>
      <c r="CZ1775" s="7"/>
      <c r="DA1775" s="7"/>
      <c r="DB1775" s="7"/>
      <c r="DC1775" s="85"/>
      <c r="DD1775" s="85"/>
      <c r="DE1775" s="85"/>
      <c r="DF1775" s="85"/>
      <c r="DG1775" s="85"/>
      <c r="DH1775" s="85"/>
      <c r="DI1775" s="85"/>
      <c r="DJ1775" s="85"/>
      <c r="DK1775" s="85"/>
      <c r="DL1775" s="85"/>
      <c r="DM1775" s="85"/>
      <c r="DN1775" s="85"/>
      <c r="DO1775" s="97"/>
      <c r="DP1775" s="97"/>
      <c r="DQ1775" s="97"/>
    </row>
    <row r="1776" spans="1:121" x14ac:dyDescent="0.25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  <c r="N1776" s="9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  <c r="BZ1776" s="7"/>
      <c r="CA1776" s="7"/>
      <c r="CB1776" s="7"/>
      <c r="CC1776" s="7"/>
      <c r="CD1776" s="7"/>
      <c r="CE1776" s="7"/>
      <c r="CF1776" s="7"/>
      <c r="CG1776" s="7"/>
      <c r="CH1776" s="7"/>
      <c r="CI1776" s="7"/>
      <c r="CJ1776" s="7"/>
      <c r="CK1776" s="7"/>
      <c r="CL1776" s="7"/>
      <c r="CM1776" s="7"/>
      <c r="CN1776" s="7"/>
      <c r="CO1776" s="7"/>
      <c r="CP1776" s="7"/>
      <c r="CQ1776" s="7"/>
      <c r="CR1776" s="7"/>
      <c r="CS1776" s="7"/>
      <c r="CT1776" s="7"/>
      <c r="CU1776" s="7"/>
      <c r="CV1776" s="7"/>
      <c r="CW1776" s="7"/>
      <c r="CX1776" s="7"/>
      <c r="CY1776" s="7"/>
      <c r="CZ1776" s="7"/>
      <c r="DA1776" s="7"/>
      <c r="DB1776" s="7"/>
      <c r="DC1776" s="85"/>
      <c r="DD1776" s="85"/>
      <c r="DE1776" s="85"/>
      <c r="DF1776" s="85"/>
      <c r="DG1776" s="85"/>
      <c r="DH1776" s="85"/>
      <c r="DI1776" s="85"/>
      <c r="DJ1776" s="85"/>
      <c r="DK1776" s="85"/>
      <c r="DL1776" s="85"/>
      <c r="DM1776" s="85"/>
      <c r="DN1776" s="85"/>
      <c r="DO1776" s="97"/>
      <c r="DP1776" s="97"/>
      <c r="DQ1776" s="97"/>
    </row>
    <row r="1777" spans="1:121" x14ac:dyDescent="0.25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  <c r="N1777" s="9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  <c r="BZ1777" s="7"/>
      <c r="CA1777" s="7"/>
      <c r="CB1777" s="7"/>
      <c r="CC1777" s="7"/>
      <c r="CD1777" s="7"/>
      <c r="CE1777" s="7"/>
      <c r="CF1777" s="7"/>
      <c r="CG1777" s="7"/>
      <c r="CH1777" s="7"/>
      <c r="CI1777" s="7"/>
      <c r="CJ1777" s="7"/>
      <c r="CK1777" s="7"/>
      <c r="CL1777" s="7"/>
      <c r="CM1777" s="7"/>
      <c r="CN1777" s="7"/>
      <c r="CO1777" s="7"/>
      <c r="CP1777" s="7"/>
      <c r="CQ1777" s="7"/>
      <c r="CR1777" s="7"/>
      <c r="CS1777" s="7"/>
      <c r="CT1777" s="7"/>
      <c r="CU1777" s="7"/>
      <c r="CV1777" s="7"/>
      <c r="CW1777" s="7"/>
      <c r="CX1777" s="7"/>
      <c r="CY1777" s="7"/>
      <c r="CZ1777" s="7"/>
      <c r="DA1777" s="7"/>
      <c r="DB1777" s="7"/>
      <c r="DC1777" s="85"/>
      <c r="DD1777" s="85"/>
      <c r="DE1777" s="85"/>
      <c r="DF1777" s="85"/>
      <c r="DG1777" s="85"/>
      <c r="DH1777" s="85"/>
      <c r="DI1777" s="85"/>
      <c r="DJ1777" s="85"/>
      <c r="DK1777" s="85"/>
      <c r="DL1777" s="85"/>
      <c r="DM1777" s="85"/>
      <c r="DN1777" s="85"/>
      <c r="DO1777" s="97"/>
      <c r="DP1777" s="97"/>
      <c r="DQ1777" s="97"/>
    </row>
    <row r="1778" spans="1:121" x14ac:dyDescent="0.25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  <c r="N1778" s="9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  <c r="BZ1778" s="7"/>
      <c r="CA1778" s="7"/>
      <c r="CB1778" s="7"/>
      <c r="CC1778" s="7"/>
      <c r="CD1778" s="7"/>
      <c r="CE1778" s="7"/>
      <c r="CF1778" s="7"/>
      <c r="CG1778" s="7"/>
      <c r="CH1778" s="7"/>
      <c r="CI1778" s="7"/>
      <c r="CJ1778" s="7"/>
      <c r="CK1778" s="7"/>
      <c r="CL1778" s="7"/>
      <c r="CM1778" s="7"/>
      <c r="CN1778" s="7"/>
      <c r="CO1778" s="7"/>
      <c r="CP1778" s="7"/>
      <c r="CQ1778" s="7"/>
      <c r="CR1778" s="7"/>
      <c r="CS1778" s="7"/>
      <c r="CT1778" s="7"/>
      <c r="CU1778" s="7"/>
      <c r="CV1778" s="7"/>
      <c r="CW1778" s="7"/>
      <c r="CX1778" s="7"/>
      <c r="CY1778" s="7"/>
      <c r="CZ1778" s="7"/>
      <c r="DA1778" s="7"/>
      <c r="DB1778" s="7"/>
      <c r="DC1778" s="85"/>
      <c r="DD1778" s="85"/>
      <c r="DE1778" s="85"/>
      <c r="DF1778" s="85"/>
      <c r="DG1778" s="85"/>
      <c r="DH1778" s="85"/>
      <c r="DI1778" s="85"/>
      <c r="DJ1778" s="85"/>
      <c r="DK1778" s="85"/>
      <c r="DL1778" s="85"/>
      <c r="DM1778" s="85"/>
      <c r="DN1778" s="85"/>
      <c r="DO1778" s="97"/>
      <c r="DP1778" s="97"/>
      <c r="DQ1778" s="97"/>
    </row>
    <row r="1779" spans="1:121" x14ac:dyDescent="0.25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  <c r="N1779" s="9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  <c r="BZ1779" s="7"/>
      <c r="CA1779" s="7"/>
      <c r="CB1779" s="7"/>
      <c r="CC1779" s="7"/>
      <c r="CD1779" s="7"/>
      <c r="CE1779" s="7"/>
      <c r="CF1779" s="7"/>
      <c r="CG1779" s="7"/>
      <c r="CH1779" s="7"/>
      <c r="CI1779" s="7"/>
      <c r="CJ1779" s="7"/>
      <c r="CK1779" s="7"/>
      <c r="CL1779" s="7"/>
      <c r="CM1779" s="7"/>
      <c r="CN1779" s="7"/>
      <c r="CO1779" s="7"/>
      <c r="CP1779" s="7"/>
      <c r="CQ1779" s="7"/>
      <c r="CR1779" s="7"/>
      <c r="CS1779" s="7"/>
      <c r="CT1779" s="7"/>
      <c r="CU1779" s="7"/>
      <c r="CV1779" s="7"/>
      <c r="CW1779" s="7"/>
      <c r="CX1779" s="7"/>
      <c r="CY1779" s="7"/>
      <c r="CZ1779" s="7"/>
      <c r="DA1779" s="7"/>
      <c r="DB1779" s="7"/>
      <c r="DC1779" s="85"/>
      <c r="DD1779" s="85"/>
      <c r="DE1779" s="85"/>
      <c r="DF1779" s="85"/>
      <c r="DG1779" s="85"/>
      <c r="DH1779" s="85"/>
      <c r="DI1779" s="85"/>
      <c r="DJ1779" s="85"/>
      <c r="DK1779" s="85"/>
      <c r="DL1779" s="85"/>
      <c r="DM1779" s="85"/>
      <c r="DN1779" s="85"/>
      <c r="DO1779" s="97"/>
      <c r="DP1779" s="97"/>
      <c r="DQ1779" s="97"/>
    </row>
    <row r="1780" spans="1:121" x14ac:dyDescent="0.25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  <c r="N1780" s="9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  <c r="BZ1780" s="7"/>
      <c r="CA1780" s="7"/>
      <c r="CB1780" s="7"/>
      <c r="CC1780" s="7"/>
      <c r="CD1780" s="7"/>
      <c r="CE1780" s="7"/>
      <c r="CF1780" s="7"/>
      <c r="CG1780" s="7"/>
      <c r="CH1780" s="7"/>
      <c r="CI1780" s="7"/>
      <c r="CJ1780" s="7"/>
      <c r="CK1780" s="7"/>
      <c r="CL1780" s="7"/>
      <c r="CM1780" s="7"/>
      <c r="CN1780" s="7"/>
      <c r="CO1780" s="7"/>
      <c r="CP1780" s="7"/>
      <c r="CQ1780" s="7"/>
      <c r="CR1780" s="7"/>
      <c r="CS1780" s="7"/>
      <c r="CT1780" s="7"/>
      <c r="CU1780" s="7"/>
      <c r="CV1780" s="7"/>
      <c r="CW1780" s="7"/>
      <c r="CX1780" s="7"/>
      <c r="CY1780" s="7"/>
      <c r="CZ1780" s="7"/>
      <c r="DA1780" s="7"/>
      <c r="DB1780" s="7"/>
      <c r="DC1780" s="85"/>
      <c r="DD1780" s="85"/>
      <c r="DE1780" s="85"/>
      <c r="DF1780" s="85"/>
      <c r="DG1780" s="85"/>
      <c r="DH1780" s="85"/>
      <c r="DI1780" s="85"/>
      <c r="DJ1780" s="85"/>
      <c r="DK1780" s="85"/>
      <c r="DL1780" s="85"/>
      <c r="DM1780" s="85"/>
      <c r="DN1780" s="85"/>
      <c r="DO1780" s="97"/>
      <c r="DP1780" s="97"/>
      <c r="DQ1780" s="97"/>
    </row>
    <row r="1781" spans="1:121" x14ac:dyDescent="0.25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  <c r="N1781" s="9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  <c r="BZ1781" s="7"/>
      <c r="CA1781" s="7"/>
      <c r="CB1781" s="7"/>
      <c r="CC1781" s="7"/>
      <c r="CD1781" s="7"/>
      <c r="CE1781" s="7"/>
      <c r="CF1781" s="7"/>
      <c r="CG1781" s="7"/>
      <c r="CH1781" s="7"/>
      <c r="CI1781" s="7"/>
      <c r="CJ1781" s="7"/>
      <c r="CK1781" s="7"/>
      <c r="CL1781" s="7"/>
      <c r="CM1781" s="7"/>
      <c r="CN1781" s="7"/>
      <c r="CO1781" s="7"/>
      <c r="CP1781" s="7"/>
      <c r="CQ1781" s="7"/>
      <c r="CR1781" s="7"/>
      <c r="CS1781" s="7"/>
      <c r="CT1781" s="7"/>
      <c r="CU1781" s="7"/>
      <c r="CV1781" s="7"/>
      <c r="CW1781" s="7"/>
      <c r="CX1781" s="7"/>
      <c r="CY1781" s="7"/>
      <c r="CZ1781" s="7"/>
      <c r="DA1781" s="7"/>
      <c r="DB1781" s="7"/>
      <c r="DC1781" s="85"/>
      <c r="DD1781" s="85"/>
      <c r="DE1781" s="85"/>
      <c r="DF1781" s="85"/>
      <c r="DG1781" s="85"/>
      <c r="DH1781" s="85"/>
      <c r="DI1781" s="85"/>
      <c r="DJ1781" s="85"/>
      <c r="DK1781" s="85"/>
      <c r="DL1781" s="85"/>
      <c r="DM1781" s="85"/>
      <c r="DN1781" s="85"/>
      <c r="DO1781" s="97"/>
      <c r="DP1781" s="97"/>
      <c r="DQ1781" s="97"/>
    </row>
    <row r="1782" spans="1:121" x14ac:dyDescent="0.25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9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  <c r="BZ1782" s="7"/>
      <c r="CA1782" s="7"/>
      <c r="CB1782" s="7"/>
      <c r="CC1782" s="7"/>
      <c r="CD1782" s="7"/>
      <c r="CE1782" s="7"/>
      <c r="CF1782" s="7"/>
      <c r="CG1782" s="7"/>
      <c r="CH1782" s="7"/>
      <c r="CI1782" s="7"/>
      <c r="CJ1782" s="7"/>
      <c r="CK1782" s="7"/>
      <c r="CL1782" s="7"/>
      <c r="CM1782" s="7"/>
      <c r="CN1782" s="7"/>
      <c r="CO1782" s="7"/>
      <c r="CP1782" s="7"/>
      <c r="CQ1782" s="7"/>
      <c r="CR1782" s="7"/>
      <c r="CS1782" s="7"/>
      <c r="CT1782" s="7"/>
      <c r="CU1782" s="7"/>
      <c r="CV1782" s="7"/>
      <c r="CW1782" s="7"/>
      <c r="CX1782" s="7"/>
      <c r="CY1782" s="7"/>
      <c r="CZ1782" s="7"/>
      <c r="DA1782" s="7"/>
      <c r="DB1782" s="7"/>
      <c r="DC1782" s="85"/>
      <c r="DD1782" s="85"/>
      <c r="DE1782" s="85"/>
      <c r="DF1782" s="85"/>
      <c r="DG1782" s="85"/>
      <c r="DH1782" s="85"/>
      <c r="DI1782" s="85"/>
      <c r="DJ1782" s="85"/>
      <c r="DK1782" s="85"/>
      <c r="DL1782" s="85"/>
      <c r="DM1782" s="85"/>
      <c r="DN1782" s="85"/>
      <c r="DO1782" s="97"/>
      <c r="DP1782" s="97"/>
      <c r="DQ1782" s="97"/>
    </row>
    <row r="1783" spans="1:121" x14ac:dyDescent="0.25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  <c r="N1783" s="9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  <c r="BZ1783" s="7"/>
      <c r="CA1783" s="7"/>
      <c r="CB1783" s="7"/>
      <c r="CC1783" s="7"/>
      <c r="CD1783" s="7"/>
      <c r="CE1783" s="7"/>
      <c r="CF1783" s="7"/>
      <c r="CG1783" s="7"/>
      <c r="CH1783" s="7"/>
      <c r="CI1783" s="7"/>
      <c r="CJ1783" s="7"/>
      <c r="CK1783" s="7"/>
      <c r="CL1783" s="7"/>
      <c r="CM1783" s="7"/>
      <c r="CN1783" s="7"/>
      <c r="CO1783" s="7"/>
      <c r="CP1783" s="7"/>
      <c r="CQ1783" s="7"/>
      <c r="CR1783" s="7"/>
      <c r="CS1783" s="7"/>
      <c r="CT1783" s="7"/>
      <c r="CU1783" s="7"/>
      <c r="CV1783" s="7"/>
      <c r="CW1783" s="7"/>
      <c r="CX1783" s="7"/>
      <c r="CY1783" s="7"/>
      <c r="CZ1783" s="7"/>
      <c r="DA1783" s="7"/>
      <c r="DB1783" s="7"/>
      <c r="DC1783" s="85"/>
      <c r="DD1783" s="85"/>
      <c r="DE1783" s="85"/>
      <c r="DF1783" s="85"/>
      <c r="DG1783" s="85"/>
      <c r="DH1783" s="85"/>
      <c r="DI1783" s="85"/>
      <c r="DJ1783" s="85"/>
      <c r="DK1783" s="85"/>
      <c r="DL1783" s="85"/>
      <c r="DM1783" s="85"/>
      <c r="DN1783" s="85"/>
      <c r="DO1783" s="97"/>
      <c r="DP1783" s="97"/>
      <c r="DQ1783" s="97"/>
    </row>
    <row r="1784" spans="1:121" x14ac:dyDescent="0.25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9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  <c r="BZ1784" s="7"/>
      <c r="CA1784" s="7"/>
      <c r="CB1784" s="7"/>
      <c r="CC1784" s="7"/>
      <c r="CD1784" s="7"/>
      <c r="CE1784" s="7"/>
      <c r="CF1784" s="7"/>
      <c r="CG1784" s="7"/>
      <c r="CH1784" s="7"/>
      <c r="CI1784" s="7"/>
      <c r="CJ1784" s="7"/>
      <c r="CK1784" s="7"/>
      <c r="CL1784" s="7"/>
      <c r="CM1784" s="7"/>
      <c r="CN1784" s="7"/>
      <c r="CO1784" s="7"/>
      <c r="CP1784" s="7"/>
      <c r="CQ1784" s="7"/>
      <c r="CR1784" s="7"/>
      <c r="CS1784" s="7"/>
      <c r="CT1784" s="7"/>
      <c r="CU1784" s="7"/>
      <c r="CV1784" s="7"/>
      <c r="CW1784" s="7"/>
      <c r="CX1784" s="7"/>
      <c r="CY1784" s="7"/>
      <c r="CZ1784" s="7"/>
      <c r="DA1784" s="7"/>
      <c r="DB1784" s="7"/>
      <c r="DC1784" s="85"/>
      <c r="DD1784" s="85"/>
      <c r="DE1784" s="85"/>
      <c r="DF1784" s="85"/>
      <c r="DG1784" s="85"/>
      <c r="DH1784" s="85"/>
      <c r="DI1784" s="85"/>
      <c r="DJ1784" s="85"/>
      <c r="DK1784" s="85"/>
      <c r="DL1784" s="85"/>
      <c r="DM1784" s="85"/>
      <c r="DN1784" s="85"/>
      <c r="DO1784" s="97"/>
      <c r="DP1784" s="97"/>
      <c r="DQ1784" s="97"/>
    </row>
    <row r="1785" spans="1:121" x14ac:dyDescent="0.25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  <c r="N1785" s="9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  <c r="BZ1785" s="7"/>
      <c r="CA1785" s="7"/>
      <c r="CB1785" s="7"/>
      <c r="CC1785" s="7"/>
      <c r="CD1785" s="7"/>
      <c r="CE1785" s="7"/>
      <c r="CF1785" s="7"/>
      <c r="CG1785" s="7"/>
      <c r="CH1785" s="7"/>
      <c r="CI1785" s="7"/>
      <c r="CJ1785" s="7"/>
      <c r="CK1785" s="7"/>
      <c r="CL1785" s="7"/>
      <c r="CM1785" s="7"/>
      <c r="CN1785" s="7"/>
      <c r="CO1785" s="7"/>
      <c r="CP1785" s="7"/>
      <c r="CQ1785" s="7"/>
      <c r="CR1785" s="7"/>
      <c r="CS1785" s="7"/>
      <c r="CT1785" s="7"/>
      <c r="CU1785" s="7"/>
      <c r="CV1785" s="7"/>
      <c r="CW1785" s="7"/>
      <c r="CX1785" s="7"/>
      <c r="CY1785" s="7"/>
      <c r="CZ1785" s="7"/>
      <c r="DA1785" s="7"/>
      <c r="DB1785" s="7"/>
      <c r="DC1785" s="85"/>
      <c r="DD1785" s="85"/>
      <c r="DE1785" s="85"/>
      <c r="DF1785" s="85"/>
      <c r="DG1785" s="85"/>
      <c r="DH1785" s="85"/>
      <c r="DI1785" s="85"/>
      <c r="DJ1785" s="85"/>
      <c r="DK1785" s="85"/>
      <c r="DL1785" s="85"/>
      <c r="DM1785" s="85"/>
      <c r="DN1785" s="85"/>
      <c r="DO1785" s="97"/>
      <c r="DP1785" s="97"/>
      <c r="DQ1785" s="97"/>
    </row>
    <row r="1786" spans="1:121" x14ac:dyDescent="0.25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  <c r="N1786" s="9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  <c r="BZ1786" s="7"/>
      <c r="CA1786" s="7"/>
      <c r="CB1786" s="7"/>
      <c r="CC1786" s="7"/>
      <c r="CD1786" s="7"/>
      <c r="CE1786" s="7"/>
      <c r="CF1786" s="7"/>
      <c r="CG1786" s="7"/>
      <c r="CH1786" s="7"/>
      <c r="CI1786" s="7"/>
      <c r="CJ1786" s="7"/>
      <c r="CK1786" s="7"/>
      <c r="CL1786" s="7"/>
      <c r="CM1786" s="7"/>
      <c r="CN1786" s="7"/>
      <c r="CO1786" s="7"/>
      <c r="CP1786" s="7"/>
      <c r="CQ1786" s="7"/>
      <c r="CR1786" s="7"/>
      <c r="CS1786" s="7"/>
      <c r="CT1786" s="7"/>
      <c r="CU1786" s="7"/>
      <c r="CV1786" s="7"/>
      <c r="CW1786" s="7"/>
      <c r="CX1786" s="7"/>
      <c r="CY1786" s="7"/>
      <c r="CZ1786" s="7"/>
      <c r="DA1786" s="7"/>
      <c r="DB1786" s="7"/>
      <c r="DC1786" s="85"/>
      <c r="DD1786" s="85"/>
      <c r="DE1786" s="85"/>
      <c r="DF1786" s="85"/>
      <c r="DG1786" s="85"/>
      <c r="DH1786" s="85"/>
      <c r="DI1786" s="85"/>
      <c r="DJ1786" s="85"/>
      <c r="DK1786" s="85"/>
      <c r="DL1786" s="85"/>
      <c r="DM1786" s="85"/>
      <c r="DN1786" s="85"/>
      <c r="DO1786" s="97"/>
      <c r="DP1786" s="97"/>
      <c r="DQ1786" s="97"/>
    </row>
    <row r="1787" spans="1:121" x14ac:dyDescent="0.25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  <c r="N1787" s="9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  <c r="CC1787" s="7"/>
      <c r="CD1787" s="7"/>
      <c r="CE1787" s="7"/>
      <c r="CF1787" s="7"/>
      <c r="CG1787" s="7"/>
      <c r="CH1787" s="7"/>
      <c r="CI1787" s="7"/>
      <c r="CJ1787" s="7"/>
      <c r="CK1787" s="7"/>
      <c r="CL1787" s="7"/>
      <c r="CM1787" s="7"/>
      <c r="CN1787" s="7"/>
      <c r="CO1787" s="7"/>
      <c r="CP1787" s="7"/>
      <c r="CQ1787" s="7"/>
      <c r="CR1787" s="7"/>
      <c r="CS1787" s="7"/>
      <c r="CT1787" s="7"/>
      <c r="CU1787" s="7"/>
      <c r="CV1787" s="7"/>
      <c r="CW1787" s="7"/>
      <c r="CX1787" s="7"/>
      <c r="CY1787" s="7"/>
      <c r="CZ1787" s="7"/>
      <c r="DA1787" s="7"/>
      <c r="DB1787" s="7"/>
      <c r="DC1787" s="85"/>
      <c r="DD1787" s="85"/>
      <c r="DE1787" s="85"/>
      <c r="DF1787" s="85"/>
      <c r="DG1787" s="85"/>
      <c r="DH1787" s="85"/>
      <c r="DI1787" s="85"/>
      <c r="DJ1787" s="85"/>
      <c r="DK1787" s="85"/>
      <c r="DL1787" s="85"/>
      <c r="DM1787" s="85"/>
      <c r="DN1787" s="85"/>
      <c r="DO1787" s="97"/>
      <c r="DP1787" s="97"/>
      <c r="DQ1787" s="97"/>
    </row>
    <row r="1788" spans="1:121" x14ac:dyDescent="0.25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  <c r="N1788" s="9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  <c r="BZ1788" s="7"/>
      <c r="CA1788" s="7"/>
      <c r="CB1788" s="7"/>
      <c r="CC1788" s="7"/>
      <c r="CD1788" s="7"/>
      <c r="CE1788" s="7"/>
      <c r="CF1788" s="7"/>
      <c r="CG1788" s="7"/>
      <c r="CH1788" s="7"/>
      <c r="CI1788" s="7"/>
      <c r="CJ1788" s="7"/>
      <c r="CK1788" s="7"/>
      <c r="CL1788" s="7"/>
      <c r="CM1788" s="7"/>
      <c r="CN1788" s="7"/>
      <c r="CO1788" s="7"/>
      <c r="CP1788" s="7"/>
      <c r="CQ1788" s="7"/>
      <c r="CR1788" s="7"/>
      <c r="CS1788" s="7"/>
      <c r="CT1788" s="7"/>
      <c r="CU1788" s="7"/>
      <c r="CV1788" s="7"/>
      <c r="CW1788" s="7"/>
      <c r="CX1788" s="7"/>
      <c r="CY1788" s="7"/>
      <c r="CZ1788" s="7"/>
      <c r="DA1788" s="7"/>
      <c r="DB1788" s="7"/>
      <c r="DC1788" s="85"/>
      <c r="DD1788" s="85"/>
      <c r="DE1788" s="85"/>
      <c r="DF1788" s="85"/>
      <c r="DG1788" s="85"/>
      <c r="DH1788" s="85"/>
      <c r="DI1788" s="85"/>
      <c r="DJ1788" s="85"/>
      <c r="DK1788" s="85"/>
      <c r="DL1788" s="85"/>
      <c r="DM1788" s="85"/>
      <c r="DN1788" s="85"/>
      <c r="DO1788" s="97"/>
      <c r="DP1788" s="97"/>
      <c r="DQ1788" s="97"/>
    </row>
    <row r="1789" spans="1:121" x14ac:dyDescent="0.25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  <c r="N1789" s="9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  <c r="BZ1789" s="7"/>
      <c r="CA1789" s="7"/>
      <c r="CB1789" s="7"/>
      <c r="CC1789" s="7"/>
      <c r="CD1789" s="7"/>
      <c r="CE1789" s="7"/>
      <c r="CF1789" s="7"/>
      <c r="CG1789" s="7"/>
      <c r="CH1789" s="7"/>
      <c r="CI1789" s="7"/>
      <c r="CJ1789" s="7"/>
      <c r="CK1789" s="7"/>
      <c r="CL1789" s="7"/>
      <c r="CM1789" s="7"/>
      <c r="CN1789" s="7"/>
      <c r="CO1789" s="7"/>
      <c r="CP1789" s="7"/>
      <c r="CQ1789" s="7"/>
      <c r="CR1789" s="7"/>
      <c r="CS1789" s="7"/>
      <c r="CT1789" s="7"/>
      <c r="CU1789" s="7"/>
      <c r="CV1789" s="7"/>
      <c r="CW1789" s="7"/>
      <c r="CX1789" s="7"/>
      <c r="CY1789" s="7"/>
      <c r="CZ1789" s="7"/>
      <c r="DA1789" s="7"/>
      <c r="DB1789" s="7"/>
      <c r="DC1789" s="85"/>
      <c r="DD1789" s="85"/>
      <c r="DE1789" s="85"/>
      <c r="DF1789" s="85"/>
      <c r="DG1789" s="85"/>
      <c r="DH1789" s="85"/>
      <c r="DI1789" s="85"/>
      <c r="DJ1789" s="85"/>
      <c r="DK1789" s="85"/>
      <c r="DL1789" s="85"/>
      <c r="DM1789" s="85"/>
      <c r="DN1789" s="85"/>
      <c r="DO1789" s="97"/>
      <c r="DP1789" s="97"/>
      <c r="DQ1789" s="97"/>
    </row>
    <row r="1790" spans="1:121" x14ac:dyDescent="0.25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  <c r="N1790" s="9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  <c r="BZ1790" s="7"/>
      <c r="CA1790" s="7"/>
      <c r="CB1790" s="7"/>
      <c r="CC1790" s="7"/>
      <c r="CD1790" s="7"/>
      <c r="CE1790" s="7"/>
      <c r="CF1790" s="7"/>
      <c r="CG1790" s="7"/>
      <c r="CH1790" s="7"/>
      <c r="CI1790" s="7"/>
      <c r="CJ1790" s="7"/>
      <c r="CK1790" s="7"/>
      <c r="CL1790" s="7"/>
      <c r="CM1790" s="7"/>
      <c r="CN1790" s="7"/>
      <c r="CO1790" s="7"/>
      <c r="CP1790" s="7"/>
      <c r="CQ1790" s="7"/>
      <c r="CR1790" s="7"/>
      <c r="CS1790" s="7"/>
      <c r="CT1790" s="7"/>
      <c r="CU1790" s="7"/>
      <c r="CV1790" s="7"/>
      <c r="CW1790" s="7"/>
      <c r="CX1790" s="7"/>
      <c r="CY1790" s="7"/>
      <c r="CZ1790" s="7"/>
      <c r="DA1790" s="7"/>
      <c r="DB1790" s="7"/>
      <c r="DC1790" s="85"/>
      <c r="DD1790" s="85"/>
      <c r="DE1790" s="85"/>
      <c r="DF1790" s="85"/>
      <c r="DG1790" s="85"/>
      <c r="DH1790" s="85"/>
      <c r="DI1790" s="85"/>
      <c r="DJ1790" s="85"/>
      <c r="DK1790" s="85"/>
      <c r="DL1790" s="85"/>
      <c r="DM1790" s="85"/>
      <c r="DN1790" s="85"/>
      <c r="DO1790" s="97"/>
      <c r="DP1790" s="97"/>
      <c r="DQ1790" s="97"/>
    </row>
    <row r="1791" spans="1:121" x14ac:dyDescent="0.25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  <c r="N1791" s="9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  <c r="BZ1791" s="7"/>
      <c r="CA1791" s="7"/>
      <c r="CB1791" s="7"/>
      <c r="CC1791" s="7"/>
      <c r="CD1791" s="7"/>
      <c r="CE1791" s="7"/>
      <c r="CF1791" s="7"/>
      <c r="CG1791" s="7"/>
      <c r="CH1791" s="7"/>
      <c r="CI1791" s="7"/>
      <c r="CJ1791" s="7"/>
      <c r="CK1791" s="7"/>
      <c r="CL1791" s="7"/>
      <c r="CM1791" s="7"/>
      <c r="CN1791" s="7"/>
      <c r="CO1791" s="7"/>
      <c r="CP1791" s="7"/>
      <c r="CQ1791" s="7"/>
      <c r="CR1791" s="7"/>
      <c r="CS1791" s="7"/>
      <c r="CT1791" s="7"/>
      <c r="CU1791" s="7"/>
      <c r="CV1791" s="7"/>
      <c r="CW1791" s="7"/>
      <c r="CX1791" s="7"/>
      <c r="CY1791" s="7"/>
      <c r="CZ1791" s="7"/>
      <c r="DA1791" s="7"/>
      <c r="DB1791" s="7"/>
      <c r="DC1791" s="85"/>
      <c r="DD1791" s="85"/>
      <c r="DE1791" s="85"/>
      <c r="DF1791" s="85"/>
      <c r="DG1791" s="85"/>
      <c r="DH1791" s="85"/>
      <c r="DI1791" s="85"/>
      <c r="DJ1791" s="85"/>
      <c r="DK1791" s="85"/>
      <c r="DL1791" s="85"/>
      <c r="DM1791" s="85"/>
      <c r="DN1791" s="85"/>
      <c r="DO1791" s="97"/>
      <c r="DP1791" s="97"/>
      <c r="DQ1791" s="97"/>
    </row>
    <row r="1792" spans="1:121" x14ac:dyDescent="0.25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  <c r="N1792" s="9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  <c r="BZ1792" s="7"/>
      <c r="CA1792" s="7"/>
      <c r="CB1792" s="7"/>
      <c r="CC1792" s="7"/>
      <c r="CD1792" s="7"/>
      <c r="CE1792" s="7"/>
      <c r="CF1792" s="7"/>
      <c r="CG1792" s="7"/>
      <c r="CH1792" s="7"/>
      <c r="CI1792" s="7"/>
      <c r="CJ1792" s="7"/>
      <c r="CK1792" s="7"/>
      <c r="CL1792" s="7"/>
      <c r="CM1792" s="7"/>
      <c r="CN1792" s="7"/>
      <c r="CO1792" s="7"/>
      <c r="CP1792" s="7"/>
      <c r="CQ1792" s="7"/>
      <c r="CR1792" s="7"/>
      <c r="CS1792" s="7"/>
      <c r="CT1792" s="7"/>
      <c r="CU1792" s="7"/>
      <c r="CV1792" s="7"/>
      <c r="CW1792" s="7"/>
      <c r="CX1792" s="7"/>
      <c r="CY1792" s="7"/>
      <c r="CZ1792" s="7"/>
      <c r="DA1792" s="7"/>
      <c r="DB1792" s="7"/>
      <c r="DC1792" s="85"/>
      <c r="DD1792" s="85"/>
      <c r="DE1792" s="85"/>
      <c r="DF1792" s="85"/>
      <c r="DG1792" s="85"/>
      <c r="DH1792" s="85"/>
      <c r="DI1792" s="85"/>
      <c r="DJ1792" s="85"/>
      <c r="DK1792" s="85"/>
      <c r="DL1792" s="85"/>
      <c r="DM1792" s="85"/>
      <c r="DN1792" s="85"/>
      <c r="DO1792" s="97"/>
      <c r="DP1792" s="97"/>
      <c r="DQ1792" s="97"/>
    </row>
    <row r="1793" spans="1:121" x14ac:dyDescent="0.25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  <c r="N1793" s="9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  <c r="BZ1793" s="7"/>
      <c r="CA1793" s="7"/>
      <c r="CB1793" s="7"/>
      <c r="CC1793" s="7"/>
      <c r="CD1793" s="7"/>
      <c r="CE1793" s="7"/>
      <c r="CF1793" s="7"/>
      <c r="CG1793" s="7"/>
      <c r="CH1793" s="7"/>
      <c r="CI1793" s="7"/>
      <c r="CJ1793" s="7"/>
      <c r="CK1793" s="7"/>
      <c r="CL1793" s="7"/>
      <c r="CM1793" s="7"/>
      <c r="CN1793" s="7"/>
      <c r="CO1793" s="7"/>
      <c r="CP1793" s="7"/>
      <c r="CQ1793" s="7"/>
      <c r="CR1793" s="7"/>
      <c r="CS1793" s="7"/>
      <c r="CT1793" s="7"/>
      <c r="CU1793" s="7"/>
      <c r="CV1793" s="7"/>
      <c r="CW1793" s="7"/>
      <c r="CX1793" s="7"/>
      <c r="CY1793" s="7"/>
      <c r="CZ1793" s="7"/>
      <c r="DA1793" s="7"/>
      <c r="DB1793" s="7"/>
      <c r="DC1793" s="85"/>
      <c r="DD1793" s="85"/>
      <c r="DE1793" s="85"/>
      <c r="DF1793" s="85"/>
      <c r="DG1793" s="85"/>
      <c r="DH1793" s="85"/>
      <c r="DI1793" s="85"/>
      <c r="DJ1793" s="85"/>
      <c r="DK1793" s="85"/>
      <c r="DL1793" s="85"/>
      <c r="DM1793" s="85"/>
      <c r="DN1793" s="85"/>
      <c r="DO1793" s="97"/>
      <c r="DP1793" s="97"/>
      <c r="DQ1793" s="97"/>
    </row>
    <row r="1794" spans="1:121" x14ac:dyDescent="0.25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  <c r="N1794" s="9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  <c r="BZ1794" s="7"/>
      <c r="CA1794" s="7"/>
      <c r="CB1794" s="7"/>
      <c r="CC1794" s="7"/>
      <c r="CD1794" s="7"/>
      <c r="CE1794" s="7"/>
      <c r="CF1794" s="7"/>
      <c r="CG1794" s="7"/>
      <c r="CH1794" s="7"/>
      <c r="CI1794" s="7"/>
      <c r="CJ1794" s="7"/>
      <c r="CK1794" s="7"/>
      <c r="CL1794" s="7"/>
      <c r="CM1794" s="7"/>
      <c r="CN1794" s="7"/>
      <c r="CO1794" s="7"/>
      <c r="CP1794" s="7"/>
      <c r="CQ1794" s="7"/>
      <c r="CR1794" s="7"/>
      <c r="CS1794" s="7"/>
      <c r="CT1794" s="7"/>
      <c r="CU1794" s="7"/>
      <c r="CV1794" s="7"/>
      <c r="CW1794" s="7"/>
      <c r="CX1794" s="7"/>
      <c r="CY1794" s="7"/>
      <c r="CZ1794" s="7"/>
      <c r="DA1794" s="7"/>
      <c r="DB1794" s="7"/>
      <c r="DC1794" s="85"/>
      <c r="DD1794" s="85"/>
      <c r="DE1794" s="85"/>
      <c r="DF1794" s="85"/>
      <c r="DG1794" s="85"/>
      <c r="DH1794" s="85"/>
      <c r="DI1794" s="85"/>
      <c r="DJ1794" s="85"/>
      <c r="DK1794" s="85"/>
      <c r="DL1794" s="85"/>
      <c r="DM1794" s="85"/>
      <c r="DN1794" s="85"/>
      <c r="DO1794" s="97"/>
      <c r="DP1794" s="97"/>
      <c r="DQ1794" s="97"/>
    </row>
    <row r="1795" spans="1:121" x14ac:dyDescent="0.25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  <c r="N1795" s="9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  <c r="BZ1795" s="7"/>
      <c r="CA1795" s="7"/>
      <c r="CB1795" s="7"/>
      <c r="CC1795" s="7"/>
      <c r="CD1795" s="7"/>
      <c r="CE1795" s="7"/>
      <c r="CF1795" s="7"/>
      <c r="CG1795" s="7"/>
      <c r="CH1795" s="7"/>
      <c r="CI1795" s="7"/>
      <c r="CJ1795" s="7"/>
      <c r="CK1795" s="7"/>
      <c r="CL1795" s="7"/>
      <c r="CM1795" s="7"/>
      <c r="CN1795" s="7"/>
      <c r="CO1795" s="7"/>
      <c r="CP1795" s="7"/>
      <c r="CQ1795" s="7"/>
      <c r="CR1795" s="7"/>
      <c r="CS1795" s="7"/>
      <c r="CT1795" s="7"/>
      <c r="CU1795" s="7"/>
      <c r="CV1795" s="7"/>
      <c r="CW1795" s="7"/>
      <c r="CX1795" s="7"/>
      <c r="CY1795" s="7"/>
      <c r="CZ1795" s="7"/>
      <c r="DA1795" s="7"/>
      <c r="DB1795" s="7"/>
      <c r="DC1795" s="85"/>
      <c r="DD1795" s="85"/>
      <c r="DE1795" s="85"/>
      <c r="DF1795" s="85"/>
      <c r="DG1795" s="85"/>
      <c r="DH1795" s="85"/>
      <c r="DI1795" s="85"/>
      <c r="DJ1795" s="85"/>
      <c r="DK1795" s="85"/>
      <c r="DL1795" s="85"/>
      <c r="DM1795" s="85"/>
      <c r="DN1795" s="85"/>
      <c r="DO1795" s="97"/>
      <c r="DP1795" s="97"/>
      <c r="DQ1795" s="97"/>
    </row>
    <row r="1796" spans="1:121" x14ac:dyDescent="0.25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9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  <c r="BZ1796" s="7"/>
      <c r="CA1796" s="7"/>
      <c r="CB1796" s="7"/>
      <c r="CC1796" s="7"/>
      <c r="CD1796" s="7"/>
      <c r="CE1796" s="7"/>
      <c r="CF1796" s="7"/>
      <c r="CG1796" s="7"/>
      <c r="CH1796" s="7"/>
      <c r="CI1796" s="7"/>
      <c r="CJ1796" s="7"/>
      <c r="CK1796" s="7"/>
      <c r="CL1796" s="7"/>
      <c r="CM1796" s="7"/>
      <c r="CN1796" s="7"/>
      <c r="CO1796" s="7"/>
      <c r="CP1796" s="7"/>
      <c r="CQ1796" s="7"/>
      <c r="CR1796" s="7"/>
      <c r="CS1796" s="7"/>
      <c r="CT1796" s="7"/>
      <c r="CU1796" s="7"/>
      <c r="CV1796" s="7"/>
      <c r="CW1796" s="7"/>
      <c r="CX1796" s="7"/>
      <c r="CY1796" s="7"/>
      <c r="CZ1796" s="7"/>
      <c r="DA1796" s="7"/>
      <c r="DB1796" s="7"/>
      <c r="DC1796" s="85"/>
      <c r="DD1796" s="85"/>
      <c r="DE1796" s="85"/>
      <c r="DF1796" s="85"/>
      <c r="DG1796" s="85"/>
      <c r="DH1796" s="85"/>
      <c r="DI1796" s="85"/>
      <c r="DJ1796" s="85"/>
      <c r="DK1796" s="85"/>
      <c r="DL1796" s="85"/>
      <c r="DM1796" s="85"/>
      <c r="DN1796" s="85"/>
      <c r="DO1796" s="97"/>
      <c r="DP1796" s="97"/>
      <c r="DQ1796" s="97"/>
    </row>
    <row r="1797" spans="1:121" x14ac:dyDescent="0.25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  <c r="N1797" s="9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  <c r="BZ1797" s="7"/>
      <c r="CA1797" s="7"/>
      <c r="CB1797" s="7"/>
      <c r="CC1797" s="7"/>
      <c r="CD1797" s="7"/>
      <c r="CE1797" s="7"/>
      <c r="CF1797" s="7"/>
      <c r="CG1797" s="7"/>
      <c r="CH1797" s="7"/>
      <c r="CI1797" s="7"/>
      <c r="CJ1797" s="7"/>
      <c r="CK1797" s="7"/>
      <c r="CL1797" s="7"/>
      <c r="CM1797" s="7"/>
      <c r="CN1797" s="7"/>
      <c r="CO1797" s="7"/>
      <c r="CP1797" s="7"/>
      <c r="CQ1797" s="7"/>
      <c r="CR1797" s="7"/>
      <c r="CS1797" s="7"/>
      <c r="CT1797" s="7"/>
      <c r="CU1797" s="7"/>
      <c r="CV1797" s="7"/>
      <c r="CW1797" s="7"/>
      <c r="CX1797" s="7"/>
      <c r="CY1797" s="7"/>
      <c r="CZ1797" s="7"/>
      <c r="DA1797" s="7"/>
      <c r="DB1797" s="7"/>
      <c r="DC1797" s="85"/>
      <c r="DD1797" s="85"/>
      <c r="DE1797" s="85"/>
      <c r="DF1797" s="85"/>
      <c r="DG1797" s="85"/>
      <c r="DH1797" s="85"/>
      <c r="DI1797" s="85"/>
      <c r="DJ1797" s="85"/>
      <c r="DK1797" s="85"/>
      <c r="DL1797" s="85"/>
      <c r="DM1797" s="85"/>
      <c r="DN1797" s="85"/>
      <c r="DO1797" s="97"/>
      <c r="DP1797" s="97"/>
      <c r="DQ1797" s="97"/>
    </row>
    <row r="1798" spans="1:121" x14ac:dyDescent="0.25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9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  <c r="BZ1798" s="7"/>
      <c r="CA1798" s="7"/>
      <c r="CB1798" s="7"/>
      <c r="CC1798" s="7"/>
      <c r="CD1798" s="7"/>
      <c r="CE1798" s="7"/>
      <c r="CF1798" s="7"/>
      <c r="CG1798" s="7"/>
      <c r="CH1798" s="7"/>
      <c r="CI1798" s="7"/>
      <c r="CJ1798" s="7"/>
      <c r="CK1798" s="7"/>
      <c r="CL1798" s="7"/>
      <c r="CM1798" s="7"/>
      <c r="CN1798" s="7"/>
      <c r="CO1798" s="7"/>
      <c r="CP1798" s="7"/>
      <c r="CQ1798" s="7"/>
      <c r="CR1798" s="7"/>
      <c r="CS1798" s="7"/>
      <c r="CT1798" s="7"/>
      <c r="CU1798" s="7"/>
      <c r="CV1798" s="7"/>
      <c r="CW1798" s="7"/>
      <c r="CX1798" s="7"/>
      <c r="CY1798" s="7"/>
      <c r="CZ1798" s="7"/>
      <c r="DA1798" s="7"/>
      <c r="DB1798" s="7"/>
      <c r="DC1798" s="85"/>
      <c r="DD1798" s="85"/>
      <c r="DE1798" s="85"/>
      <c r="DF1798" s="85"/>
      <c r="DG1798" s="85"/>
      <c r="DH1798" s="85"/>
      <c r="DI1798" s="85"/>
      <c r="DJ1798" s="85"/>
      <c r="DK1798" s="85"/>
      <c r="DL1798" s="85"/>
      <c r="DM1798" s="85"/>
      <c r="DN1798" s="85"/>
      <c r="DO1798" s="97"/>
      <c r="DP1798" s="97"/>
      <c r="DQ1798" s="97"/>
    </row>
    <row r="1799" spans="1:121" x14ac:dyDescent="0.25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  <c r="N1799" s="9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  <c r="BZ1799" s="7"/>
      <c r="CA1799" s="7"/>
      <c r="CB1799" s="7"/>
      <c r="CC1799" s="7"/>
      <c r="CD1799" s="7"/>
      <c r="CE1799" s="7"/>
      <c r="CF1799" s="7"/>
      <c r="CG1799" s="7"/>
      <c r="CH1799" s="7"/>
      <c r="CI1799" s="7"/>
      <c r="CJ1799" s="7"/>
      <c r="CK1799" s="7"/>
      <c r="CL1799" s="7"/>
      <c r="CM1799" s="7"/>
      <c r="CN1799" s="7"/>
      <c r="CO1799" s="7"/>
      <c r="CP1799" s="7"/>
      <c r="CQ1799" s="7"/>
      <c r="CR1799" s="7"/>
      <c r="CS1799" s="7"/>
      <c r="CT1799" s="7"/>
      <c r="CU1799" s="7"/>
      <c r="CV1799" s="7"/>
      <c r="CW1799" s="7"/>
      <c r="CX1799" s="7"/>
      <c r="CY1799" s="7"/>
      <c r="CZ1799" s="7"/>
      <c r="DA1799" s="7"/>
      <c r="DB1799" s="7"/>
      <c r="DC1799" s="85"/>
      <c r="DD1799" s="85"/>
      <c r="DE1799" s="85"/>
      <c r="DF1799" s="85"/>
      <c r="DG1799" s="85"/>
      <c r="DH1799" s="85"/>
      <c r="DI1799" s="85"/>
      <c r="DJ1799" s="85"/>
      <c r="DK1799" s="85"/>
      <c r="DL1799" s="85"/>
      <c r="DM1799" s="85"/>
      <c r="DN1799" s="85"/>
      <c r="DO1799" s="97"/>
      <c r="DP1799" s="97"/>
      <c r="DQ1799" s="97"/>
    </row>
    <row r="1800" spans="1:121" x14ac:dyDescent="0.25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  <c r="N1800" s="9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  <c r="BZ1800" s="7"/>
      <c r="CA1800" s="7"/>
      <c r="CB1800" s="7"/>
      <c r="CC1800" s="7"/>
      <c r="CD1800" s="7"/>
      <c r="CE1800" s="7"/>
      <c r="CF1800" s="7"/>
      <c r="CG1800" s="7"/>
      <c r="CH1800" s="7"/>
      <c r="CI1800" s="7"/>
      <c r="CJ1800" s="7"/>
      <c r="CK1800" s="7"/>
      <c r="CL1800" s="7"/>
      <c r="CM1800" s="7"/>
      <c r="CN1800" s="7"/>
      <c r="CO1800" s="7"/>
      <c r="CP1800" s="7"/>
      <c r="CQ1800" s="7"/>
      <c r="CR1800" s="7"/>
      <c r="CS1800" s="7"/>
      <c r="CT1800" s="7"/>
      <c r="CU1800" s="7"/>
      <c r="CV1800" s="7"/>
      <c r="CW1800" s="7"/>
      <c r="CX1800" s="7"/>
      <c r="CY1800" s="7"/>
      <c r="CZ1800" s="7"/>
      <c r="DA1800" s="7"/>
      <c r="DB1800" s="7"/>
      <c r="DC1800" s="85"/>
      <c r="DD1800" s="85"/>
      <c r="DE1800" s="85"/>
      <c r="DF1800" s="85"/>
      <c r="DG1800" s="85"/>
      <c r="DH1800" s="85"/>
      <c r="DI1800" s="85"/>
      <c r="DJ1800" s="85"/>
      <c r="DK1800" s="85"/>
      <c r="DL1800" s="85"/>
      <c r="DM1800" s="85"/>
      <c r="DN1800" s="85"/>
      <c r="DO1800" s="97"/>
      <c r="DP1800" s="97"/>
      <c r="DQ1800" s="97"/>
    </row>
    <row r="1801" spans="1:121" x14ac:dyDescent="0.25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  <c r="N1801" s="9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  <c r="BZ1801" s="7"/>
      <c r="CA1801" s="7"/>
      <c r="CB1801" s="7"/>
      <c r="CC1801" s="7"/>
      <c r="CD1801" s="7"/>
      <c r="CE1801" s="7"/>
      <c r="CF1801" s="7"/>
      <c r="CG1801" s="7"/>
      <c r="CH1801" s="7"/>
      <c r="CI1801" s="7"/>
      <c r="CJ1801" s="7"/>
      <c r="CK1801" s="7"/>
      <c r="CL1801" s="7"/>
      <c r="CM1801" s="7"/>
      <c r="CN1801" s="7"/>
      <c r="CO1801" s="7"/>
      <c r="CP1801" s="7"/>
      <c r="CQ1801" s="7"/>
      <c r="CR1801" s="7"/>
      <c r="CS1801" s="7"/>
      <c r="CT1801" s="7"/>
      <c r="CU1801" s="7"/>
      <c r="CV1801" s="7"/>
      <c r="CW1801" s="7"/>
      <c r="CX1801" s="7"/>
      <c r="CY1801" s="7"/>
      <c r="CZ1801" s="7"/>
      <c r="DA1801" s="7"/>
      <c r="DB1801" s="7"/>
      <c r="DC1801" s="85"/>
      <c r="DD1801" s="85"/>
      <c r="DE1801" s="85"/>
      <c r="DF1801" s="85"/>
      <c r="DG1801" s="85"/>
      <c r="DH1801" s="85"/>
      <c r="DI1801" s="85"/>
      <c r="DJ1801" s="85"/>
      <c r="DK1801" s="85"/>
      <c r="DL1801" s="85"/>
      <c r="DM1801" s="85"/>
      <c r="DN1801" s="85"/>
      <c r="DO1801" s="97"/>
      <c r="DP1801" s="97"/>
      <c r="DQ1801" s="97"/>
    </row>
    <row r="1802" spans="1:121" x14ac:dyDescent="0.25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  <c r="N1802" s="9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  <c r="BZ1802" s="7"/>
      <c r="CA1802" s="7"/>
      <c r="CB1802" s="7"/>
      <c r="CC1802" s="7"/>
      <c r="CD1802" s="7"/>
      <c r="CE1802" s="7"/>
      <c r="CF1802" s="7"/>
      <c r="CG1802" s="7"/>
      <c r="CH1802" s="7"/>
      <c r="CI1802" s="7"/>
      <c r="CJ1802" s="7"/>
      <c r="CK1802" s="7"/>
      <c r="CL1802" s="7"/>
      <c r="CM1802" s="7"/>
      <c r="CN1802" s="7"/>
      <c r="CO1802" s="7"/>
      <c r="CP1802" s="7"/>
      <c r="CQ1802" s="7"/>
      <c r="CR1802" s="7"/>
      <c r="CS1802" s="7"/>
      <c r="CT1802" s="7"/>
      <c r="CU1802" s="7"/>
      <c r="CV1802" s="7"/>
      <c r="CW1802" s="7"/>
      <c r="CX1802" s="7"/>
      <c r="CY1802" s="7"/>
      <c r="CZ1802" s="7"/>
      <c r="DA1802" s="7"/>
      <c r="DB1802" s="7"/>
      <c r="DC1802" s="85"/>
      <c r="DD1802" s="85"/>
      <c r="DE1802" s="85"/>
      <c r="DF1802" s="85"/>
      <c r="DG1802" s="85"/>
      <c r="DH1802" s="85"/>
      <c r="DI1802" s="85"/>
      <c r="DJ1802" s="85"/>
      <c r="DK1802" s="85"/>
      <c r="DL1802" s="85"/>
      <c r="DM1802" s="85"/>
      <c r="DN1802" s="85"/>
      <c r="DO1802" s="97"/>
      <c r="DP1802" s="97"/>
      <c r="DQ1802" s="97"/>
    </row>
    <row r="1803" spans="1:121" x14ac:dyDescent="0.25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  <c r="N1803" s="9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  <c r="BZ1803" s="7"/>
      <c r="CA1803" s="7"/>
      <c r="CB1803" s="7"/>
      <c r="CC1803" s="7"/>
      <c r="CD1803" s="7"/>
      <c r="CE1803" s="7"/>
      <c r="CF1803" s="7"/>
      <c r="CG1803" s="7"/>
      <c r="CH1803" s="7"/>
      <c r="CI1803" s="7"/>
      <c r="CJ1803" s="7"/>
      <c r="CK1803" s="7"/>
      <c r="CL1803" s="7"/>
      <c r="CM1803" s="7"/>
      <c r="CN1803" s="7"/>
      <c r="CO1803" s="7"/>
      <c r="CP1803" s="7"/>
      <c r="CQ1803" s="7"/>
      <c r="CR1803" s="7"/>
      <c r="CS1803" s="7"/>
      <c r="CT1803" s="7"/>
      <c r="CU1803" s="7"/>
      <c r="CV1803" s="7"/>
      <c r="CW1803" s="7"/>
      <c r="CX1803" s="7"/>
      <c r="CY1803" s="7"/>
      <c r="CZ1803" s="7"/>
      <c r="DA1803" s="7"/>
      <c r="DB1803" s="7"/>
      <c r="DC1803" s="85"/>
      <c r="DD1803" s="85"/>
      <c r="DE1803" s="85"/>
      <c r="DF1803" s="85"/>
      <c r="DG1803" s="85"/>
      <c r="DH1803" s="85"/>
      <c r="DI1803" s="85"/>
      <c r="DJ1803" s="85"/>
      <c r="DK1803" s="85"/>
      <c r="DL1803" s="85"/>
      <c r="DM1803" s="85"/>
      <c r="DN1803" s="85"/>
      <c r="DO1803" s="97"/>
      <c r="DP1803" s="97"/>
      <c r="DQ1803" s="97"/>
    </row>
    <row r="1804" spans="1:121" x14ac:dyDescent="0.25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  <c r="N1804" s="9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  <c r="CC1804" s="7"/>
      <c r="CD1804" s="7"/>
      <c r="CE1804" s="7"/>
      <c r="CF1804" s="7"/>
      <c r="CG1804" s="7"/>
      <c r="CH1804" s="7"/>
      <c r="CI1804" s="7"/>
      <c r="CJ1804" s="7"/>
      <c r="CK1804" s="7"/>
      <c r="CL1804" s="7"/>
      <c r="CM1804" s="7"/>
      <c r="CN1804" s="7"/>
      <c r="CO1804" s="7"/>
      <c r="CP1804" s="7"/>
      <c r="CQ1804" s="7"/>
      <c r="CR1804" s="7"/>
      <c r="CS1804" s="7"/>
      <c r="CT1804" s="7"/>
      <c r="CU1804" s="7"/>
      <c r="CV1804" s="7"/>
      <c r="CW1804" s="7"/>
      <c r="CX1804" s="7"/>
      <c r="CY1804" s="7"/>
      <c r="CZ1804" s="7"/>
      <c r="DA1804" s="7"/>
      <c r="DB1804" s="7"/>
      <c r="DC1804" s="85"/>
      <c r="DD1804" s="85"/>
      <c r="DE1804" s="85"/>
      <c r="DF1804" s="85"/>
      <c r="DG1804" s="85"/>
      <c r="DH1804" s="85"/>
      <c r="DI1804" s="85"/>
      <c r="DJ1804" s="85"/>
      <c r="DK1804" s="85"/>
      <c r="DL1804" s="85"/>
      <c r="DM1804" s="85"/>
      <c r="DN1804" s="85"/>
      <c r="DO1804" s="97"/>
      <c r="DP1804" s="97"/>
      <c r="DQ1804" s="97"/>
    </row>
    <row r="1805" spans="1:121" x14ac:dyDescent="0.25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  <c r="N1805" s="9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  <c r="CC1805" s="7"/>
      <c r="CD1805" s="7"/>
      <c r="CE1805" s="7"/>
      <c r="CF1805" s="7"/>
      <c r="CG1805" s="7"/>
      <c r="CH1805" s="7"/>
      <c r="CI1805" s="7"/>
      <c r="CJ1805" s="7"/>
      <c r="CK1805" s="7"/>
      <c r="CL1805" s="7"/>
      <c r="CM1805" s="7"/>
      <c r="CN1805" s="7"/>
      <c r="CO1805" s="7"/>
      <c r="CP1805" s="7"/>
      <c r="CQ1805" s="7"/>
      <c r="CR1805" s="7"/>
      <c r="CS1805" s="7"/>
      <c r="CT1805" s="7"/>
      <c r="CU1805" s="7"/>
      <c r="CV1805" s="7"/>
      <c r="CW1805" s="7"/>
      <c r="CX1805" s="7"/>
      <c r="CY1805" s="7"/>
      <c r="CZ1805" s="7"/>
      <c r="DA1805" s="7"/>
      <c r="DB1805" s="7"/>
      <c r="DC1805" s="85"/>
      <c r="DD1805" s="85"/>
      <c r="DE1805" s="85"/>
      <c r="DF1805" s="85"/>
      <c r="DG1805" s="85"/>
      <c r="DH1805" s="85"/>
      <c r="DI1805" s="85"/>
      <c r="DJ1805" s="85"/>
      <c r="DK1805" s="85"/>
      <c r="DL1805" s="85"/>
      <c r="DM1805" s="85"/>
      <c r="DN1805" s="85"/>
      <c r="DO1805" s="97"/>
      <c r="DP1805" s="97"/>
      <c r="DQ1805" s="97"/>
    </row>
    <row r="1806" spans="1:121" x14ac:dyDescent="0.25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  <c r="N1806" s="9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  <c r="BZ1806" s="7"/>
      <c r="CA1806" s="7"/>
      <c r="CB1806" s="7"/>
      <c r="CC1806" s="7"/>
      <c r="CD1806" s="7"/>
      <c r="CE1806" s="7"/>
      <c r="CF1806" s="7"/>
      <c r="CG1806" s="7"/>
      <c r="CH1806" s="7"/>
      <c r="CI1806" s="7"/>
      <c r="CJ1806" s="7"/>
      <c r="CK1806" s="7"/>
      <c r="CL1806" s="7"/>
      <c r="CM1806" s="7"/>
      <c r="CN1806" s="7"/>
      <c r="CO1806" s="7"/>
      <c r="CP1806" s="7"/>
      <c r="CQ1806" s="7"/>
      <c r="CR1806" s="7"/>
      <c r="CS1806" s="7"/>
      <c r="CT1806" s="7"/>
      <c r="CU1806" s="7"/>
      <c r="CV1806" s="7"/>
      <c r="CW1806" s="7"/>
      <c r="CX1806" s="7"/>
      <c r="CY1806" s="7"/>
      <c r="CZ1806" s="7"/>
      <c r="DA1806" s="7"/>
      <c r="DB1806" s="7"/>
      <c r="DC1806" s="85"/>
      <c r="DD1806" s="85"/>
      <c r="DE1806" s="85"/>
      <c r="DF1806" s="85"/>
      <c r="DG1806" s="85"/>
      <c r="DH1806" s="85"/>
      <c r="DI1806" s="85"/>
      <c r="DJ1806" s="85"/>
      <c r="DK1806" s="85"/>
      <c r="DL1806" s="85"/>
      <c r="DM1806" s="85"/>
      <c r="DN1806" s="85"/>
      <c r="DO1806" s="97"/>
      <c r="DP1806" s="97"/>
      <c r="DQ1806" s="97"/>
    </row>
    <row r="1807" spans="1:121" x14ac:dyDescent="0.25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  <c r="N1807" s="9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  <c r="BZ1807" s="7"/>
      <c r="CA1807" s="7"/>
      <c r="CB1807" s="7"/>
      <c r="CC1807" s="7"/>
      <c r="CD1807" s="7"/>
      <c r="CE1807" s="7"/>
      <c r="CF1807" s="7"/>
      <c r="CG1807" s="7"/>
      <c r="CH1807" s="7"/>
      <c r="CI1807" s="7"/>
      <c r="CJ1807" s="7"/>
      <c r="CK1807" s="7"/>
      <c r="CL1807" s="7"/>
      <c r="CM1807" s="7"/>
      <c r="CN1807" s="7"/>
      <c r="CO1807" s="7"/>
      <c r="CP1807" s="7"/>
      <c r="CQ1807" s="7"/>
      <c r="CR1807" s="7"/>
      <c r="CS1807" s="7"/>
      <c r="CT1807" s="7"/>
      <c r="CU1807" s="7"/>
      <c r="CV1807" s="7"/>
      <c r="CW1807" s="7"/>
      <c r="CX1807" s="7"/>
      <c r="CY1807" s="7"/>
      <c r="CZ1807" s="7"/>
      <c r="DA1807" s="7"/>
      <c r="DB1807" s="7"/>
      <c r="DC1807" s="85"/>
      <c r="DD1807" s="85"/>
      <c r="DE1807" s="85"/>
      <c r="DF1807" s="85"/>
      <c r="DG1807" s="85"/>
      <c r="DH1807" s="85"/>
      <c r="DI1807" s="85"/>
      <c r="DJ1807" s="85"/>
      <c r="DK1807" s="85"/>
      <c r="DL1807" s="85"/>
      <c r="DM1807" s="85"/>
      <c r="DN1807" s="85"/>
      <c r="DO1807" s="97"/>
      <c r="DP1807" s="97"/>
      <c r="DQ1807" s="97"/>
    </row>
    <row r="1808" spans="1:121" x14ac:dyDescent="0.25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  <c r="N1808" s="9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  <c r="BZ1808" s="7"/>
      <c r="CA1808" s="7"/>
      <c r="CB1808" s="7"/>
      <c r="CC1808" s="7"/>
      <c r="CD1808" s="7"/>
      <c r="CE1808" s="7"/>
      <c r="CF1808" s="7"/>
      <c r="CG1808" s="7"/>
      <c r="CH1808" s="7"/>
      <c r="CI1808" s="7"/>
      <c r="CJ1808" s="7"/>
      <c r="CK1808" s="7"/>
      <c r="CL1808" s="7"/>
      <c r="CM1808" s="7"/>
      <c r="CN1808" s="7"/>
      <c r="CO1808" s="7"/>
      <c r="CP1808" s="7"/>
      <c r="CQ1808" s="7"/>
      <c r="CR1808" s="7"/>
      <c r="CS1808" s="7"/>
      <c r="CT1808" s="7"/>
      <c r="CU1808" s="7"/>
      <c r="CV1808" s="7"/>
      <c r="CW1808" s="7"/>
      <c r="CX1808" s="7"/>
      <c r="CY1808" s="7"/>
      <c r="CZ1808" s="7"/>
      <c r="DA1808" s="7"/>
      <c r="DB1808" s="7"/>
      <c r="DC1808" s="85"/>
      <c r="DD1808" s="85"/>
      <c r="DE1808" s="85"/>
      <c r="DF1808" s="85"/>
      <c r="DG1808" s="85"/>
      <c r="DH1808" s="85"/>
      <c r="DI1808" s="85"/>
      <c r="DJ1808" s="85"/>
      <c r="DK1808" s="85"/>
      <c r="DL1808" s="85"/>
      <c r="DM1808" s="85"/>
      <c r="DN1808" s="85"/>
      <c r="DO1808" s="97"/>
      <c r="DP1808" s="97"/>
      <c r="DQ1808" s="97"/>
    </row>
    <row r="1809" spans="1:121" x14ac:dyDescent="0.25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  <c r="N1809" s="9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  <c r="BZ1809" s="7"/>
      <c r="CA1809" s="7"/>
      <c r="CB1809" s="7"/>
      <c r="CC1809" s="7"/>
      <c r="CD1809" s="7"/>
      <c r="CE1809" s="7"/>
      <c r="CF1809" s="7"/>
      <c r="CG1809" s="7"/>
      <c r="CH1809" s="7"/>
      <c r="CI1809" s="7"/>
      <c r="CJ1809" s="7"/>
      <c r="CK1809" s="7"/>
      <c r="CL1809" s="7"/>
      <c r="CM1809" s="7"/>
      <c r="CN1809" s="7"/>
      <c r="CO1809" s="7"/>
      <c r="CP1809" s="7"/>
      <c r="CQ1809" s="7"/>
      <c r="CR1809" s="7"/>
      <c r="CS1809" s="7"/>
      <c r="CT1809" s="7"/>
      <c r="CU1809" s="7"/>
      <c r="CV1809" s="7"/>
      <c r="CW1809" s="7"/>
      <c r="CX1809" s="7"/>
      <c r="CY1809" s="7"/>
      <c r="CZ1809" s="7"/>
      <c r="DA1809" s="7"/>
      <c r="DB1809" s="7"/>
      <c r="DC1809" s="85"/>
      <c r="DD1809" s="85"/>
      <c r="DE1809" s="85"/>
      <c r="DF1809" s="85"/>
      <c r="DG1809" s="85"/>
      <c r="DH1809" s="85"/>
      <c r="DI1809" s="85"/>
      <c r="DJ1809" s="85"/>
      <c r="DK1809" s="85"/>
      <c r="DL1809" s="85"/>
      <c r="DM1809" s="85"/>
      <c r="DN1809" s="85"/>
      <c r="DO1809" s="97"/>
      <c r="DP1809" s="97"/>
      <c r="DQ1809" s="97"/>
    </row>
    <row r="1810" spans="1:121" x14ac:dyDescent="0.25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9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7"/>
      <c r="CI1810" s="7"/>
      <c r="CJ1810" s="7"/>
      <c r="CK1810" s="7"/>
      <c r="CL1810" s="7"/>
      <c r="CM1810" s="7"/>
      <c r="CN1810" s="7"/>
      <c r="CO1810" s="7"/>
      <c r="CP1810" s="7"/>
      <c r="CQ1810" s="7"/>
      <c r="CR1810" s="7"/>
      <c r="CS1810" s="7"/>
      <c r="CT1810" s="7"/>
      <c r="CU1810" s="7"/>
      <c r="CV1810" s="7"/>
      <c r="CW1810" s="7"/>
      <c r="CX1810" s="7"/>
      <c r="CY1810" s="7"/>
      <c r="CZ1810" s="7"/>
      <c r="DA1810" s="7"/>
      <c r="DB1810" s="7"/>
      <c r="DC1810" s="85"/>
      <c r="DD1810" s="85"/>
      <c r="DE1810" s="85"/>
      <c r="DF1810" s="85"/>
      <c r="DG1810" s="85"/>
      <c r="DH1810" s="85"/>
      <c r="DI1810" s="85"/>
      <c r="DJ1810" s="85"/>
      <c r="DK1810" s="85"/>
      <c r="DL1810" s="85"/>
      <c r="DM1810" s="85"/>
      <c r="DN1810" s="85"/>
      <c r="DO1810" s="97"/>
      <c r="DP1810" s="97"/>
      <c r="DQ1810" s="97"/>
    </row>
    <row r="1811" spans="1:121" x14ac:dyDescent="0.25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  <c r="N1811" s="9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  <c r="BZ1811" s="7"/>
      <c r="CA1811" s="7"/>
      <c r="CB1811" s="7"/>
      <c r="CC1811" s="7"/>
      <c r="CD1811" s="7"/>
      <c r="CE1811" s="7"/>
      <c r="CF1811" s="7"/>
      <c r="CG1811" s="7"/>
      <c r="CH1811" s="7"/>
      <c r="CI1811" s="7"/>
      <c r="CJ1811" s="7"/>
      <c r="CK1811" s="7"/>
      <c r="CL1811" s="7"/>
      <c r="CM1811" s="7"/>
      <c r="CN1811" s="7"/>
      <c r="CO1811" s="7"/>
      <c r="CP1811" s="7"/>
      <c r="CQ1811" s="7"/>
      <c r="CR1811" s="7"/>
      <c r="CS1811" s="7"/>
      <c r="CT1811" s="7"/>
      <c r="CU1811" s="7"/>
      <c r="CV1811" s="7"/>
      <c r="CW1811" s="7"/>
      <c r="CX1811" s="7"/>
      <c r="CY1811" s="7"/>
      <c r="CZ1811" s="7"/>
      <c r="DA1811" s="7"/>
      <c r="DB1811" s="7"/>
      <c r="DC1811" s="85"/>
      <c r="DD1811" s="85"/>
      <c r="DE1811" s="85"/>
      <c r="DF1811" s="85"/>
      <c r="DG1811" s="85"/>
      <c r="DH1811" s="85"/>
      <c r="DI1811" s="85"/>
      <c r="DJ1811" s="85"/>
      <c r="DK1811" s="85"/>
      <c r="DL1811" s="85"/>
      <c r="DM1811" s="85"/>
      <c r="DN1811" s="85"/>
      <c r="DO1811" s="97"/>
      <c r="DP1811" s="97"/>
      <c r="DQ1811" s="97"/>
    </row>
    <row r="1812" spans="1:121" x14ac:dyDescent="0.25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9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  <c r="BZ1812" s="7"/>
      <c r="CA1812" s="7"/>
      <c r="CB1812" s="7"/>
      <c r="CC1812" s="7"/>
      <c r="CD1812" s="7"/>
      <c r="CE1812" s="7"/>
      <c r="CF1812" s="7"/>
      <c r="CG1812" s="7"/>
      <c r="CH1812" s="7"/>
      <c r="CI1812" s="7"/>
      <c r="CJ1812" s="7"/>
      <c r="CK1812" s="7"/>
      <c r="CL1812" s="7"/>
      <c r="CM1812" s="7"/>
      <c r="CN1812" s="7"/>
      <c r="CO1812" s="7"/>
      <c r="CP1812" s="7"/>
      <c r="CQ1812" s="7"/>
      <c r="CR1812" s="7"/>
      <c r="CS1812" s="7"/>
      <c r="CT1812" s="7"/>
      <c r="CU1812" s="7"/>
      <c r="CV1812" s="7"/>
      <c r="CW1812" s="7"/>
      <c r="CX1812" s="7"/>
      <c r="CY1812" s="7"/>
      <c r="CZ1812" s="7"/>
      <c r="DA1812" s="7"/>
      <c r="DB1812" s="7"/>
      <c r="DC1812" s="85"/>
      <c r="DD1812" s="85"/>
      <c r="DE1812" s="85"/>
      <c r="DF1812" s="85"/>
      <c r="DG1812" s="85"/>
      <c r="DH1812" s="85"/>
      <c r="DI1812" s="85"/>
      <c r="DJ1812" s="85"/>
      <c r="DK1812" s="85"/>
      <c r="DL1812" s="85"/>
      <c r="DM1812" s="85"/>
      <c r="DN1812" s="85"/>
      <c r="DO1812" s="97"/>
      <c r="DP1812" s="97"/>
      <c r="DQ1812" s="97"/>
    </row>
    <row r="1813" spans="1:121" x14ac:dyDescent="0.25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  <c r="N1813" s="9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  <c r="BZ1813" s="7"/>
      <c r="CA1813" s="7"/>
      <c r="CB1813" s="7"/>
      <c r="CC1813" s="7"/>
      <c r="CD1813" s="7"/>
      <c r="CE1813" s="7"/>
      <c r="CF1813" s="7"/>
      <c r="CG1813" s="7"/>
      <c r="CH1813" s="7"/>
      <c r="CI1813" s="7"/>
      <c r="CJ1813" s="7"/>
      <c r="CK1813" s="7"/>
      <c r="CL1813" s="7"/>
      <c r="CM1813" s="7"/>
      <c r="CN1813" s="7"/>
      <c r="CO1813" s="7"/>
      <c r="CP1813" s="7"/>
      <c r="CQ1813" s="7"/>
      <c r="CR1813" s="7"/>
      <c r="CS1813" s="7"/>
      <c r="CT1813" s="7"/>
      <c r="CU1813" s="7"/>
      <c r="CV1813" s="7"/>
      <c r="CW1813" s="7"/>
      <c r="CX1813" s="7"/>
      <c r="CY1813" s="7"/>
      <c r="CZ1813" s="7"/>
      <c r="DA1813" s="7"/>
      <c r="DB1813" s="7"/>
      <c r="DC1813" s="85"/>
      <c r="DD1813" s="85"/>
      <c r="DE1813" s="85"/>
      <c r="DF1813" s="85"/>
      <c r="DG1813" s="85"/>
      <c r="DH1813" s="85"/>
      <c r="DI1813" s="85"/>
      <c r="DJ1813" s="85"/>
      <c r="DK1813" s="85"/>
      <c r="DL1813" s="85"/>
      <c r="DM1813" s="85"/>
      <c r="DN1813" s="85"/>
      <c r="DO1813" s="97"/>
      <c r="DP1813" s="97"/>
      <c r="DQ1813" s="97"/>
    </row>
    <row r="1814" spans="1:121" x14ac:dyDescent="0.25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  <c r="N1814" s="9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  <c r="BZ1814" s="7"/>
      <c r="CA1814" s="7"/>
      <c r="CB1814" s="7"/>
      <c r="CC1814" s="7"/>
      <c r="CD1814" s="7"/>
      <c r="CE1814" s="7"/>
      <c r="CF1814" s="7"/>
      <c r="CG1814" s="7"/>
      <c r="CH1814" s="7"/>
      <c r="CI1814" s="7"/>
      <c r="CJ1814" s="7"/>
      <c r="CK1814" s="7"/>
      <c r="CL1814" s="7"/>
      <c r="CM1814" s="7"/>
      <c r="CN1814" s="7"/>
      <c r="CO1814" s="7"/>
      <c r="CP1814" s="7"/>
      <c r="CQ1814" s="7"/>
      <c r="CR1814" s="7"/>
      <c r="CS1814" s="7"/>
      <c r="CT1814" s="7"/>
      <c r="CU1814" s="7"/>
      <c r="CV1814" s="7"/>
      <c r="CW1814" s="7"/>
      <c r="CX1814" s="7"/>
      <c r="CY1814" s="7"/>
      <c r="CZ1814" s="7"/>
      <c r="DA1814" s="7"/>
      <c r="DB1814" s="7"/>
      <c r="DC1814" s="85"/>
      <c r="DD1814" s="85"/>
      <c r="DE1814" s="85"/>
      <c r="DF1814" s="85"/>
      <c r="DG1814" s="85"/>
      <c r="DH1814" s="85"/>
      <c r="DI1814" s="85"/>
      <c r="DJ1814" s="85"/>
      <c r="DK1814" s="85"/>
      <c r="DL1814" s="85"/>
      <c r="DM1814" s="85"/>
      <c r="DN1814" s="85"/>
      <c r="DO1814" s="97"/>
      <c r="DP1814" s="97"/>
      <c r="DQ1814" s="97"/>
    </row>
    <row r="1815" spans="1:121" x14ac:dyDescent="0.25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  <c r="N1815" s="9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  <c r="BZ1815" s="7"/>
      <c r="CA1815" s="7"/>
      <c r="CB1815" s="7"/>
      <c r="CC1815" s="7"/>
      <c r="CD1815" s="7"/>
      <c r="CE1815" s="7"/>
      <c r="CF1815" s="7"/>
      <c r="CG1815" s="7"/>
      <c r="CH1815" s="7"/>
      <c r="CI1815" s="7"/>
      <c r="CJ1815" s="7"/>
      <c r="CK1815" s="7"/>
      <c r="CL1815" s="7"/>
      <c r="CM1815" s="7"/>
      <c r="CN1815" s="7"/>
      <c r="CO1815" s="7"/>
      <c r="CP1815" s="7"/>
      <c r="CQ1815" s="7"/>
      <c r="CR1815" s="7"/>
      <c r="CS1815" s="7"/>
      <c r="CT1815" s="7"/>
      <c r="CU1815" s="7"/>
      <c r="CV1815" s="7"/>
      <c r="CW1815" s="7"/>
      <c r="CX1815" s="7"/>
      <c r="CY1815" s="7"/>
      <c r="CZ1815" s="7"/>
      <c r="DA1815" s="7"/>
      <c r="DB1815" s="7"/>
      <c r="DC1815" s="85"/>
      <c r="DD1815" s="85"/>
      <c r="DE1815" s="85"/>
      <c r="DF1815" s="85"/>
      <c r="DG1815" s="85"/>
      <c r="DH1815" s="85"/>
      <c r="DI1815" s="85"/>
      <c r="DJ1815" s="85"/>
      <c r="DK1815" s="85"/>
      <c r="DL1815" s="85"/>
      <c r="DM1815" s="85"/>
      <c r="DN1815" s="85"/>
      <c r="DO1815" s="97"/>
      <c r="DP1815" s="97"/>
      <c r="DQ1815" s="97"/>
    </row>
    <row r="1816" spans="1:121" x14ac:dyDescent="0.25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  <c r="N1816" s="9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  <c r="CC1816" s="7"/>
      <c r="CD1816" s="7"/>
      <c r="CE1816" s="7"/>
      <c r="CF1816" s="7"/>
      <c r="CG1816" s="7"/>
      <c r="CH1816" s="7"/>
      <c r="CI1816" s="7"/>
      <c r="CJ1816" s="7"/>
      <c r="CK1816" s="7"/>
      <c r="CL1816" s="7"/>
      <c r="CM1816" s="7"/>
      <c r="CN1816" s="7"/>
      <c r="CO1816" s="7"/>
      <c r="CP1816" s="7"/>
      <c r="CQ1816" s="7"/>
      <c r="CR1816" s="7"/>
      <c r="CS1816" s="7"/>
      <c r="CT1816" s="7"/>
      <c r="CU1816" s="7"/>
      <c r="CV1816" s="7"/>
      <c r="CW1816" s="7"/>
      <c r="CX1816" s="7"/>
      <c r="CY1816" s="7"/>
      <c r="CZ1816" s="7"/>
      <c r="DA1816" s="7"/>
      <c r="DB1816" s="7"/>
      <c r="DC1816" s="85"/>
      <c r="DD1816" s="85"/>
      <c r="DE1816" s="85"/>
      <c r="DF1816" s="85"/>
      <c r="DG1816" s="85"/>
      <c r="DH1816" s="85"/>
      <c r="DI1816" s="85"/>
      <c r="DJ1816" s="85"/>
      <c r="DK1816" s="85"/>
      <c r="DL1816" s="85"/>
      <c r="DM1816" s="85"/>
      <c r="DN1816" s="85"/>
      <c r="DO1816" s="97"/>
      <c r="DP1816" s="97"/>
      <c r="DQ1816" s="97"/>
    </row>
    <row r="1817" spans="1:121" x14ac:dyDescent="0.25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  <c r="N1817" s="9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  <c r="BZ1817" s="7"/>
      <c r="CA1817" s="7"/>
      <c r="CB1817" s="7"/>
      <c r="CC1817" s="7"/>
      <c r="CD1817" s="7"/>
      <c r="CE1817" s="7"/>
      <c r="CF1817" s="7"/>
      <c r="CG1817" s="7"/>
      <c r="CH1817" s="7"/>
      <c r="CI1817" s="7"/>
      <c r="CJ1817" s="7"/>
      <c r="CK1817" s="7"/>
      <c r="CL1817" s="7"/>
      <c r="CM1817" s="7"/>
      <c r="CN1817" s="7"/>
      <c r="CO1817" s="7"/>
      <c r="CP1817" s="7"/>
      <c r="CQ1817" s="7"/>
      <c r="CR1817" s="7"/>
      <c r="CS1817" s="7"/>
      <c r="CT1817" s="7"/>
      <c r="CU1817" s="7"/>
      <c r="CV1817" s="7"/>
      <c r="CW1817" s="7"/>
      <c r="CX1817" s="7"/>
      <c r="CY1817" s="7"/>
      <c r="CZ1817" s="7"/>
      <c r="DA1817" s="7"/>
      <c r="DB1817" s="7"/>
      <c r="DC1817" s="85"/>
      <c r="DD1817" s="85"/>
      <c r="DE1817" s="85"/>
      <c r="DF1817" s="85"/>
      <c r="DG1817" s="85"/>
      <c r="DH1817" s="85"/>
      <c r="DI1817" s="85"/>
      <c r="DJ1817" s="85"/>
      <c r="DK1817" s="85"/>
      <c r="DL1817" s="85"/>
      <c r="DM1817" s="85"/>
      <c r="DN1817" s="85"/>
      <c r="DO1817" s="97"/>
      <c r="DP1817" s="97"/>
      <c r="DQ1817" s="97"/>
    </row>
    <row r="1818" spans="1:121" x14ac:dyDescent="0.25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  <c r="N1818" s="9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  <c r="BZ1818" s="7"/>
      <c r="CA1818" s="7"/>
      <c r="CB1818" s="7"/>
      <c r="CC1818" s="7"/>
      <c r="CD1818" s="7"/>
      <c r="CE1818" s="7"/>
      <c r="CF1818" s="7"/>
      <c r="CG1818" s="7"/>
      <c r="CH1818" s="7"/>
      <c r="CI1818" s="7"/>
      <c r="CJ1818" s="7"/>
      <c r="CK1818" s="7"/>
      <c r="CL1818" s="7"/>
      <c r="CM1818" s="7"/>
      <c r="CN1818" s="7"/>
      <c r="CO1818" s="7"/>
      <c r="CP1818" s="7"/>
      <c r="CQ1818" s="7"/>
      <c r="CR1818" s="7"/>
      <c r="CS1818" s="7"/>
      <c r="CT1818" s="7"/>
      <c r="CU1818" s="7"/>
      <c r="CV1818" s="7"/>
      <c r="CW1818" s="7"/>
      <c r="CX1818" s="7"/>
      <c r="CY1818" s="7"/>
      <c r="CZ1818" s="7"/>
      <c r="DA1818" s="7"/>
      <c r="DB1818" s="7"/>
      <c r="DC1818" s="85"/>
      <c r="DD1818" s="85"/>
      <c r="DE1818" s="85"/>
      <c r="DF1818" s="85"/>
      <c r="DG1818" s="85"/>
      <c r="DH1818" s="85"/>
      <c r="DI1818" s="85"/>
      <c r="DJ1818" s="85"/>
      <c r="DK1818" s="85"/>
      <c r="DL1818" s="85"/>
      <c r="DM1818" s="85"/>
      <c r="DN1818" s="85"/>
      <c r="DO1818" s="97"/>
      <c r="DP1818" s="97"/>
      <c r="DQ1818" s="97"/>
    </row>
    <row r="1819" spans="1:121" x14ac:dyDescent="0.25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  <c r="N1819" s="9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  <c r="BZ1819" s="7"/>
      <c r="CA1819" s="7"/>
      <c r="CB1819" s="7"/>
      <c r="CC1819" s="7"/>
      <c r="CD1819" s="7"/>
      <c r="CE1819" s="7"/>
      <c r="CF1819" s="7"/>
      <c r="CG1819" s="7"/>
      <c r="CH1819" s="7"/>
      <c r="CI1819" s="7"/>
      <c r="CJ1819" s="7"/>
      <c r="CK1819" s="7"/>
      <c r="CL1819" s="7"/>
      <c r="CM1819" s="7"/>
      <c r="CN1819" s="7"/>
      <c r="CO1819" s="7"/>
      <c r="CP1819" s="7"/>
      <c r="CQ1819" s="7"/>
      <c r="CR1819" s="7"/>
      <c r="CS1819" s="7"/>
      <c r="CT1819" s="7"/>
      <c r="CU1819" s="7"/>
      <c r="CV1819" s="7"/>
      <c r="CW1819" s="7"/>
      <c r="CX1819" s="7"/>
      <c r="CY1819" s="7"/>
      <c r="CZ1819" s="7"/>
      <c r="DA1819" s="7"/>
      <c r="DB1819" s="7"/>
      <c r="DC1819" s="85"/>
      <c r="DD1819" s="85"/>
      <c r="DE1819" s="85"/>
      <c r="DF1819" s="85"/>
      <c r="DG1819" s="85"/>
      <c r="DH1819" s="85"/>
      <c r="DI1819" s="85"/>
      <c r="DJ1819" s="85"/>
      <c r="DK1819" s="85"/>
      <c r="DL1819" s="85"/>
      <c r="DM1819" s="85"/>
      <c r="DN1819" s="85"/>
      <c r="DO1819" s="97"/>
      <c r="DP1819" s="97"/>
      <c r="DQ1819" s="97"/>
    </row>
    <row r="1820" spans="1:121" x14ac:dyDescent="0.25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  <c r="N1820" s="9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  <c r="BZ1820" s="7"/>
      <c r="CA1820" s="7"/>
      <c r="CB1820" s="7"/>
      <c r="CC1820" s="7"/>
      <c r="CD1820" s="7"/>
      <c r="CE1820" s="7"/>
      <c r="CF1820" s="7"/>
      <c r="CG1820" s="7"/>
      <c r="CH1820" s="7"/>
      <c r="CI1820" s="7"/>
      <c r="CJ1820" s="7"/>
      <c r="CK1820" s="7"/>
      <c r="CL1820" s="7"/>
      <c r="CM1820" s="7"/>
      <c r="CN1820" s="7"/>
      <c r="CO1820" s="7"/>
      <c r="CP1820" s="7"/>
      <c r="CQ1820" s="7"/>
      <c r="CR1820" s="7"/>
      <c r="CS1820" s="7"/>
      <c r="CT1820" s="7"/>
      <c r="CU1820" s="7"/>
      <c r="CV1820" s="7"/>
      <c r="CW1820" s="7"/>
      <c r="CX1820" s="7"/>
      <c r="CY1820" s="7"/>
      <c r="CZ1820" s="7"/>
      <c r="DA1820" s="7"/>
      <c r="DB1820" s="7"/>
      <c r="DC1820" s="85"/>
      <c r="DD1820" s="85"/>
      <c r="DE1820" s="85"/>
      <c r="DF1820" s="85"/>
      <c r="DG1820" s="85"/>
      <c r="DH1820" s="85"/>
      <c r="DI1820" s="85"/>
      <c r="DJ1820" s="85"/>
      <c r="DK1820" s="85"/>
      <c r="DL1820" s="85"/>
      <c r="DM1820" s="85"/>
      <c r="DN1820" s="85"/>
      <c r="DO1820" s="97"/>
      <c r="DP1820" s="97"/>
      <c r="DQ1820" s="97"/>
    </row>
    <row r="1821" spans="1:121" x14ac:dyDescent="0.25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  <c r="N1821" s="9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  <c r="BZ1821" s="7"/>
      <c r="CA1821" s="7"/>
      <c r="CB1821" s="7"/>
      <c r="CC1821" s="7"/>
      <c r="CD1821" s="7"/>
      <c r="CE1821" s="7"/>
      <c r="CF1821" s="7"/>
      <c r="CG1821" s="7"/>
      <c r="CH1821" s="7"/>
      <c r="CI1821" s="7"/>
      <c r="CJ1821" s="7"/>
      <c r="CK1821" s="7"/>
      <c r="CL1821" s="7"/>
      <c r="CM1821" s="7"/>
      <c r="CN1821" s="7"/>
      <c r="CO1821" s="7"/>
      <c r="CP1821" s="7"/>
      <c r="CQ1821" s="7"/>
      <c r="CR1821" s="7"/>
      <c r="CS1821" s="7"/>
      <c r="CT1821" s="7"/>
      <c r="CU1821" s="7"/>
      <c r="CV1821" s="7"/>
      <c r="CW1821" s="7"/>
      <c r="CX1821" s="7"/>
      <c r="CY1821" s="7"/>
      <c r="CZ1821" s="7"/>
      <c r="DA1821" s="7"/>
      <c r="DB1821" s="7"/>
      <c r="DC1821" s="85"/>
      <c r="DD1821" s="85"/>
      <c r="DE1821" s="85"/>
      <c r="DF1821" s="85"/>
      <c r="DG1821" s="85"/>
      <c r="DH1821" s="85"/>
      <c r="DI1821" s="85"/>
      <c r="DJ1821" s="85"/>
      <c r="DK1821" s="85"/>
      <c r="DL1821" s="85"/>
      <c r="DM1821" s="85"/>
      <c r="DN1821" s="85"/>
      <c r="DO1821" s="97"/>
      <c r="DP1821" s="97"/>
      <c r="DQ1821" s="97"/>
    </row>
    <row r="1822" spans="1:121" x14ac:dyDescent="0.25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  <c r="N1822" s="9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  <c r="BZ1822" s="7"/>
      <c r="CA1822" s="7"/>
      <c r="CB1822" s="7"/>
      <c r="CC1822" s="7"/>
      <c r="CD1822" s="7"/>
      <c r="CE1822" s="7"/>
      <c r="CF1822" s="7"/>
      <c r="CG1822" s="7"/>
      <c r="CH1822" s="7"/>
      <c r="CI1822" s="7"/>
      <c r="CJ1822" s="7"/>
      <c r="CK1822" s="7"/>
      <c r="CL1822" s="7"/>
      <c r="CM1822" s="7"/>
      <c r="CN1822" s="7"/>
      <c r="CO1822" s="7"/>
      <c r="CP1822" s="7"/>
      <c r="CQ1822" s="7"/>
      <c r="CR1822" s="7"/>
      <c r="CS1822" s="7"/>
      <c r="CT1822" s="7"/>
      <c r="CU1822" s="7"/>
      <c r="CV1822" s="7"/>
      <c r="CW1822" s="7"/>
      <c r="CX1822" s="7"/>
      <c r="CY1822" s="7"/>
      <c r="CZ1822" s="7"/>
      <c r="DA1822" s="7"/>
      <c r="DB1822" s="7"/>
      <c r="DC1822" s="85"/>
      <c r="DD1822" s="85"/>
      <c r="DE1822" s="85"/>
      <c r="DF1822" s="85"/>
      <c r="DG1822" s="85"/>
      <c r="DH1822" s="85"/>
      <c r="DI1822" s="85"/>
      <c r="DJ1822" s="85"/>
      <c r="DK1822" s="85"/>
      <c r="DL1822" s="85"/>
      <c r="DM1822" s="85"/>
      <c r="DN1822" s="85"/>
      <c r="DO1822" s="97"/>
      <c r="DP1822" s="97"/>
      <c r="DQ1822" s="97"/>
    </row>
    <row r="1823" spans="1:121" x14ac:dyDescent="0.25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  <c r="N1823" s="9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  <c r="BZ1823" s="7"/>
      <c r="CA1823" s="7"/>
      <c r="CB1823" s="7"/>
      <c r="CC1823" s="7"/>
      <c r="CD1823" s="7"/>
      <c r="CE1823" s="7"/>
      <c r="CF1823" s="7"/>
      <c r="CG1823" s="7"/>
      <c r="CH1823" s="7"/>
      <c r="CI1823" s="7"/>
      <c r="CJ1823" s="7"/>
      <c r="CK1823" s="7"/>
      <c r="CL1823" s="7"/>
      <c r="CM1823" s="7"/>
      <c r="CN1823" s="7"/>
      <c r="CO1823" s="7"/>
      <c r="CP1823" s="7"/>
      <c r="CQ1823" s="7"/>
      <c r="CR1823" s="7"/>
      <c r="CS1823" s="7"/>
      <c r="CT1823" s="7"/>
      <c r="CU1823" s="7"/>
      <c r="CV1823" s="7"/>
      <c r="CW1823" s="7"/>
      <c r="CX1823" s="7"/>
      <c r="CY1823" s="7"/>
      <c r="CZ1823" s="7"/>
      <c r="DA1823" s="7"/>
      <c r="DB1823" s="7"/>
      <c r="DC1823" s="85"/>
      <c r="DD1823" s="85"/>
      <c r="DE1823" s="85"/>
      <c r="DF1823" s="85"/>
      <c r="DG1823" s="85"/>
      <c r="DH1823" s="85"/>
      <c r="DI1823" s="85"/>
      <c r="DJ1823" s="85"/>
      <c r="DK1823" s="85"/>
      <c r="DL1823" s="85"/>
      <c r="DM1823" s="85"/>
      <c r="DN1823" s="85"/>
      <c r="DO1823" s="97"/>
      <c r="DP1823" s="97"/>
      <c r="DQ1823" s="97"/>
    </row>
    <row r="1824" spans="1:121" x14ac:dyDescent="0.25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9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  <c r="BZ1824" s="7"/>
      <c r="CA1824" s="7"/>
      <c r="CB1824" s="7"/>
      <c r="CC1824" s="7"/>
      <c r="CD1824" s="7"/>
      <c r="CE1824" s="7"/>
      <c r="CF1824" s="7"/>
      <c r="CG1824" s="7"/>
      <c r="CH1824" s="7"/>
      <c r="CI1824" s="7"/>
      <c r="CJ1824" s="7"/>
      <c r="CK1824" s="7"/>
      <c r="CL1824" s="7"/>
      <c r="CM1824" s="7"/>
      <c r="CN1824" s="7"/>
      <c r="CO1824" s="7"/>
      <c r="CP1824" s="7"/>
      <c r="CQ1824" s="7"/>
      <c r="CR1824" s="7"/>
      <c r="CS1824" s="7"/>
      <c r="CT1824" s="7"/>
      <c r="CU1824" s="7"/>
      <c r="CV1824" s="7"/>
      <c r="CW1824" s="7"/>
      <c r="CX1824" s="7"/>
      <c r="CY1824" s="7"/>
      <c r="CZ1824" s="7"/>
      <c r="DA1824" s="7"/>
      <c r="DB1824" s="7"/>
      <c r="DC1824" s="85"/>
      <c r="DD1824" s="85"/>
      <c r="DE1824" s="85"/>
      <c r="DF1824" s="85"/>
      <c r="DG1824" s="85"/>
      <c r="DH1824" s="85"/>
      <c r="DI1824" s="85"/>
      <c r="DJ1824" s="85"/>
      <c r="DK1824" s="85"/>
      <c r="DL1824" s="85"/>
      <c r="DM1824" s="85"/>
      <c r="DN1824" s="85"/>
      <c r="DO1824" s="97"/>
      <c r="DP1824" s="97"/>
      <c r="DQ1824" s="97"/>
    </row>
    <row r="1825" spans="1:121" x14ac:dyDescent="0.25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  <c r="N1825" s="9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  <c r="BZ1825" s="7"/>
      <c r="CA1825" s="7"/>
      <c r="CB1825" s="7"/>
      <c r="CC1825" s="7"/>
      <c r="CD1825" s="7"/>
      <c r="CE1825" s="7"/>
      <c r="CF1825" s="7"/>
      <c r="CG1825" s="7"/>
      <c r="CH1825" s="7"/>
      <c r="CI1825" s="7"/>
      <c r="CJ1825" s="7"/>
      <c r="CK1825" s="7"/>
      <c r="CL1825" s="7"/>
      <c r="CM1825" s="7"/>
      <c r="CN1825" s="7"/>
      <c r="CO1825" s="7"/>
      <c r="CP1825" s="7"/>
      <c r="CQ1825" s="7"/>
      <c r="CR1825" s="7"/>
      <c r="CS1825" s="7"/>
      <c r="CT1825" s="7"/>
      <c r="CU1825" s="7"/>
      <c r="CV1825" s="7"/>
      <c r="CW1825" s="7"/>
      <c r="CX1825" s="7"/>
      <c r="CY1825" s="7"/>
      <c r="CZ1825" s="7"/>
      <c r="DA1825" s="7"/>
      <c r="DB1825" s="7"/>
      <c r="DC1825" s="85"/>
      <c r="DD1825" s="85"/>
      <c r="DE1825" s="85"/>
      <c r="DF1825" s="85"/>
      <c r="DG1825" s="85"/>
      <c r="DH1825" s="85"/>
      <c r="DI1825" s="85"/>
      <c r="DJ1825" s="85"/>
      <c r="DK1825" s="85"/>
      <c r="DL1825" s="85"/>
      <c r="DM1825" s="85"/>
      <c r="DN1825" s="85"/>
      <c r="DO1825" s="97"/>
      <c r="DP1825" s="97"/>
      <c r="DQ1825" s="97"/>
    </row>
    <row r="1826" spans="1:121" x14ac:dyDescent="0.25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9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  <c r="BZ1826" s="7"/>
      <c r="CA1826" s="7"/>
      <c r="CB1826" s="7"/>
      <c r="CC1826" s="7"/>
      <c r="CD1826" s="7"/>
      <c r="CE1826" s="7"/>
      <c r="CF1826" s="7"/>
      <c r="CG1826" s="7"/>
      <c r="CH1826" s="7"/>
      <c r="CI1826" s="7"/>
      <c r="CJ1826" s="7"/>
      <c r="CK1826" s="7"/>
      <c r="CL1826" s="7"/>
      <c r="CM1826" s="7"/>
      <c r="CN1826" s="7"/>
      <c r="CO1826" s="7"/>
      <c r="CP1826" s="7"/>
      <c r="CQ1826" s="7"/>
      <c r="CR1826" s="7"/>
      <c r="CS1826" s="7"/>
      <c r="CT1826" s="7"/>
      <c r="CU1826" s="7"/>
      <c r="CV1826" s="7"/>
      <c r="CW1826" s="7"/>
      <c r="CX1826" s="7"/>
      <c r="CY1826" s="7"/>
      <c r="CZ1826" s="7"/>
      <c r="DA1826" s="7"/>
      <c r="DB1826" s="7"/>
      <c r="DC1826" s="85"/>
      <c r="DD1826" s="85"/>
      <c r="DE1826" s="85"/>
      <c r="DF1826" s="85"/>
      <c r="DG1826" s="85"/>
      <c r="DH1826" s="85"/>
      <c r="DI1826" s="85"/>
      <c r="DJ1826" s="85"/>
      <c r="DK1826" s="85"/>
      <c r="DL1826" s="85"/>
      <c r="DM1826" s="85"/>
      <c r="DN1826" s="85"/>
      <c r="DO1826" s="97"/>
      <c r="DP1826" s="97"/>
      <c r="DQ1826" s="97"/>
    </row>
    <row r="1827" spans="1:121" x14ac:dyDescent="0.25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  <c r="N1827" s="9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  <c r="BZ1827" s="7"/>
      <c r="CA1827" s="7"/>
      <c r="CB1827" s="7"/>
      <c r="CC1827" s="7"/>
      <c r="CD1827" s="7"/>
      <c r="CE1827" s="7"/>
      <c r="CF1827" s="7"/>
      <c r="CG1827" s="7"/>
      <c r="CH1827" s="7"/>
      <c r="CI1827" s="7"/>
      <c r="CJ1827" s="7"/>
      <c r="CK1827" s="7"/>
      <c r="CL1827" s="7"/>
      <c r="CM1827" s="7"/>
      <c r="CN1827" s="7"/>
      <c r="CO1827" s="7"/>
      <c r="CP1827" s="7"/>
      <c r="CQ1827" s="7"/>
      <c r="CR1827" s="7"/>
      <c r="CS1827" s="7"/>
      <c r="CT1827" s="7"/>
      <c r="CU1827" s="7"/>
      <c r="CV1827" s="7"/>
      <c r="CW1827" s="7"/>
      <c r="CX1827" s="7"/>
      <c r="CY1827" s="7"/>
      <c r="CZ1827" s="7"/>
      <c r="DA1827" s="7"/>
      <c r="DB1827" s="7"/>
      <c r="DC1827" s="85"/>
      <c r="DD1827" s="85"/>
      <c r="DE1827" s="85"/>
      <c r="DF1827" s="85"/>
      <c r="DG1827" s="85"/>
      <c r="DH1827" s="85"/>
      <c r="DI1827" s="85"/>
      <c r="DJ1827" s="85"/>
      <c r="DK1827" s="85"/>
      <c r="DL1827" s="85"/>
      <c r="DM1827" s="85"/>
      <c r="DN1827" s="85"/>
      <c r="DO1827" s="97"/>
      <c r="DP1827" s="97"/>
      <c r="DQ1827" s="97"/>
    </row>
    <row r="1828" spans="1:121" x14ac:dyDescent="0.25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  <c r="N1828" s="9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  <c r="CC1828" s="7"/>
      <c r="CD1828" s="7"/>
      <c r="CE1828" s="7"/>
      <c r="CF1828" s="7"/>
      <c r="CG1828" s="7"/>
      <c r="CH1828" s="7"/>
      <c r="CI1828" s="7"/>
      <c r="CJ1828" s="7"/>
      <c r="CK1828" s="7"/>
      <c r="CL1828" s="7"/>
      <c r="CM1828" s="7"/>
      <c r="CN1828" s="7"/>
      <c r="CO1828" s="7"/>
      <c r="CP1828" s="7"/>
      <c r="CQ1828" s="7"/>
      <c r="CR1828" s="7"/>
      <c r="CS1828" s="7"/>
      <c r="CT1828" s="7"/>
      <c r="CU1828" s="7"/>
      <c r="CV1828" s="7"/>
      <c r="CW1828" s="7"/>
      <c r="CX1828" s="7"/>
      <c r="CY1828" s="7"/>
      <c r="CZ1828" s="7"/>
      <c r="DA1828" s="7"/>
      <c r="DB1828" s="7"/>
      <c r="DC1828" s="85"/>
      <c r="DD1828" s="85"/>
      <c r="DE1828" s="85"/>
      <c r="DF1828" s="85"/>
      <c r="DG1828" s="85"/>
      <c r="DH1828" s="85"/>
      <c r="DI1828" s="85"/>
      <c r="DJ1828" s="85"/>
      <c r="DK1828" s="85"/>
      <c r="DL1828" s="85"/>
      <c r="DM1828" s="85"/>
      <c r="DN1828" s="85"/>
      <c r="DO1828" s="97"/>
      <c r="DP1828" s="97"/>
      <c r="DQ1828" s="97"/>
    </row>
    <row r="1829" spans="1:121" x14ac:dyDescent="0.25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  <c r="N1829" s="9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  <c r="BZ1829" s="7"/>
      <c r="CA1829" s="7"/>
      <c r="CB1829" s="7"/>
      <c r="CC1829" s="7"/>
      <c r="CD1829" s="7"/>
      <c r="CE1829" s="7"/>
      <c r="CF1829" s="7"/>
      <c r="CG1829" s="7"/>
      <c r="CH1829" s="7"/>
      <c r="CI1829" s="7"/>
      <c r="CJ1829" s="7"/>
      <c r="CK1829" s="7"/>
      <c r="CL1829" s="7"/>
      <c r="CM1829" s="7"/>
      <c r="CN1829" s="7"/>
      <c r="CO1829" s="7"/>
      <c r="CP1829" s="7"/>
      <c r="CQ1829" s="7"/>
      <c r="CR1829" s="7"/>
      <c r="CS1829" s="7"/>
      <c r="CT1829" s="7"/>
      <c r="CU1829" s="7"/>
      <c r="CV1829" s="7"/>
      <c r="CW1829" s="7"/>
      <c r="CX1829" s="7"/>
      <c r="CY1829" s="7"/>
      <c r="CZ1829" s="7"/>
      <c r="DA1829" s="7"/>
      <c r="DB1829" s="7"/>
      <c r="DC1829" s="85"/>
      <c r="DD1829" s="85"/>
      <c r="DE1829" s="85"/>
      <c r="DF1829" s="85"/>
      <c r="DG1829" s="85"/>
      <c r="DH1829" s="85"/>
      <c r="DI1829" s="85"/>
      <c r="DJ1829" s="85"/>
      <c r="DK1829" s="85"/>
      <c r="DL1829" s="85"/>
      <c r="DM1829" s="85"/>
      <c r="DN1829" s="85"/>
      <c r="DO1829" s="97"/>
      <c r="DP1829" s="97"/>
      <c r="DQ1829" s="97"/>
    </row>
    <row r="1830" spans="1:121" x14ac:dyDescent="0.25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  <c r="N1830" s="9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  <c r="CC1830" s="7"/>
      <c r="CD1830" s="7"/>
      <c r="CE1830" s="7"/>
      <c r="CF1830" s="7"/>
      <c r="CG1830" s="7"/>
      <c r="CH1830" s="7"/>
      <c r="CI1830" s="7"/>
      <c r="CJ1830" s="7"/>
      <c r="CK1830" s="7"/>
      <c r="CL1830" s="7"/>
      <c r="CM1830" s="7"/>
      <c r="CN1830" s="7"/>
      <c r="CO1830" s="7"/>
      <c r="CP1830" s="7"/>
      <c r="CQ1830" s="7"/>
      <c r="CR1830" s="7"/>
      <c r="CS1830" s="7"/>
      <c r="CT1830" s="7"/>
      <c r="CU1830" s="7"/>
      <c r="CV1830" s="7"/>
      <c r="CW1830" s="7"/>
      <c r="CX1830" s="7"/>
      <c r="CY1830" s="7"/>
      <c r="CZ1830" s="7"/>
      <c r="DA1830" s="7"/>
      <c r="DB1830" s="7"/>
      <c r="DC1830" s="85"/>
      <c r="DD1830" s="85"/>
      <c r="DE1830" s="85"/>
      <c r="DF1830" s="85"/>
      <c r="DG1830" s="85"/>
      <c r="DH1830" s="85"/>
      <c r="DI1830" s="85"/>
      <c r="DJ1830" s="85"/>
      <c r="DK1830" s="85"/>
      <c r="DL1830" s="85"/>
      <c r="DM1830" s="85"/>
      <c r="DN1830" s="85"/>
      <c r="DO1830" s="97"/>
      <c r="DP1830" s="97"/>
      <c r="DQ1830" s="97"/>
    </row>
    <row r="1831" spans="1:121" x14ac:dyDescent="0.25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  <c r="N1831" s="9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  <c r="CC1831" s="7"/>
      <c r="CD1831" s="7"/>
      <c r="CE1831" s="7"/>
      <c r="CF1831" s="7"/>
      <c r="CG1831" s="7"/>
      <c r="CH1831" s="7"/>
      <c r="CI1831" s="7"/>
      <c r="CJ1831" s="7"/>
      <c r="CK1831" s="7"/>
      <c r="CL1831" s="7"/>
      <c r="CM1831" s="7"/>
      <c r="CN1831" s="7"/>
      <c r="CO1831" s="7"/>
      <c r="CP1831" s="7"/>
      <c r="CQ1831" s="7"/>
      <c r="CR1831" s="7"/>
      <c r="CS1831" s="7"/>
      <c r="CT1831" s="7"/>
      <c r="CU1831" s="7"/>
      <c r="CV1831" s="7"/>
      <c r="CW1831" s="7"/>
      <c r="CX1831" s="7"/>
      <c r="CY1831" s="7"/>
      <c r="CZ1831" s="7"/>
      <c r="DA1831" s="7"/>
      <c r="DB1831" s="7"/>
      <c r="DC1831" s="85"/>
      <c r="DD1831" s="85"/>
      <c r="DE1831" s="85"/>
      <c r="DF1831" s="85"/>
      <c r="DG1831" s="85"/>
      <c r="DH1831" s="85"/>
      <c r="DI1831" s="85"/>
      <c r="DJ1831" s="85"/>
      <c r="DK1831" s="85"/>
      <c r="DL1831" s="85"/>
      <c r="DM1831" s="85"/>
      <c r="DN1831" s="85"/>
      <c r="DO1831" s="97"/>
      <c r="DP1831" s="97"/>
      <c r="DQ1831" s="97"/>
    </row>
    <row r="1832" spans="1:121" x14ac:dyDescent="0.25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  <c r="N1832" s="9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  <c r="CC1832" s="7"/>
      <c r="CD1832" s="7"/>
      <c r="CE1832" s="7"/>
      <c r="CF1832" s="7"/>
      <c r="CG1832" s="7"/>
      <c r="CH1832" s="7"/>
      <c r="CI1832" s="7"/>
      <c r="CJ1832" s="7"/>
      <c r="CK1832" s="7"/>
      <c r="CL1832" s="7"/>
      <c r="CM1832" s="7"/>
      <c r="CN1832" s="7"/>
      <c r="CO1832" s="7"/>
      <c r="CP1832" s="7"/>
      <c r="CQ1832" s="7"/>
      <c r="CR1832" s="7"/>
      <c r="CS1832" s="7"/>
      <c r="CT1832" s="7"/>
      <c r="CU1832" s="7"/>
      <c r="CV1832" s="7"/>
      <c r="CW1832" s="7"/>
      <c r="CX1832" s="7"/>
      <c r="CY1832" s="7"/>
      <c r="CZ1832" s="7"/>
      <c r="DA1832" s="7"/>
      <c r="DB1832" s="7"/>
      <c r="DC1832" s="85"/>
      <c r="DD1832" s="85"/>
      <c r="DE1832" s="85"/>
      <c r="DF1832" s="85"/>
      <c r="DG1832" s="85"/>
      <c r="DH1832" s="85"/>
      <c r="DI1832" s="85"/>
      <c r="DJ1832" s="85"/>
      <c r="DK1832" s="85"/>
      <c r="DL1832" s="85"/>
      <c r="DM1832" s="85"/>
      <c r="DN1832" s="85"/>
      <c r="DO1832" s="97"/>
      <c r="DP1832" s="97"/>
      <c r="DQ1832" s="97"/>
    </row>
    <row r="1833" spans="1:121" x14ac:dyDescent="0.25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  <c r="N1833" s="9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  <c r="BZ1833" s="7"/>
      <c r="CA1833" s="7"/>
      <c r="CB1833" s="7"/>
      <c r="CC1833" s="7"/>
      <c r="CD1833" s="7"/>
      <c r="CE1833" s="7"/>
      <c r="CF1833" s="7"/>
      <c r="CG1833" s="7"/>
      <c r="CH1833" s="7"/>
      <c r="CI1833" s="7"/>
      <c r="CJ1833" s="7"/>
      <c r="CK1833" s="7"/>
      <c r="CL1833" s="7"/>
      <c r="CM1833" s="7"/>
      <c r="CN1833" s="7"/>
      <c r="CO1833" s="7"/>
      <c r="CP1833" s="7"/>
      <c r="CQ1833" s="7"/>
      <c r="CR1833" s="7"/>
      <c r="CS1833" s="7"/>
      <c r="CT1833" s="7"/>
      <c r="CU1833" s="7"/>
      <c r="CV1833" s="7"/>
      <c r="CW1833" s="7"/>
      <c r="CX1833" s="7"/>
      <c r="CY1833" s="7"/>
      <c r="CZ1833" s="7"/>
      <c r="DA1833" s="7"/>
      <c r="DB1833" s="7"/>
      <c r="DC1833" s="85"/>
      <c r="DD1833" s="85"/>
      <c r="DE1833" s="85"/>
      <c r="DF1833" s="85"/>
      <c r="DG1833" s="85"/>
      <c r="DH1833" s="85"/>
      <c r="DI1833" s="85"/>
      <c r="DJ1833" s="85"/>
      <c r="DK1833" s="85"/>
      <c r="DL1833" s="85"/>
      <c r="DM1833" s="85"/>
      <c r="DN1833" s="85"/>
      <c r="DO1833" s="97"/>
      <c r="DP1833" s="97"/>
      <c r="DQ1833" s="97"/>
    </row>
    <row r="1834" spans="1:121" x14ac:dyDescent="0.25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  <c r="N1834" s="9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  <c r="BZ1834" s="7"/>
      <c r="CA1834" s="7"/>
      <c r="CB1834" s="7"/>
      <c r="CC1834" s="7"/>
      <c r="CD1834" s="7"/>
      <c r="CE1834" s="7"/>
      <c r="CF1834" s="7"/>
      <c r="CG1834" s="7"/>
      <c r="CH1834" s="7"/>
      <c r="CI1834" s="7"/>
      <c r="CJ1834" s="7"/>
      <c r="CK1834" s="7"/>
      <c r="CL1834" s="7"/>
      <c r="CM1834" s="7"/>
      <c r="CN1834" s="7"/>
      <c r="CO1834" s="7"/>
      <c r="CP1834" s="7"/>
      <c r="CQ1834" s="7"/>
      <c r="CR1834" s="7"/>
      <c r="CS1834" s="7"/>
      <c r="CT1834" s="7"/>
      <c r="CU1834" s="7"/>
      <c r="CV1834" s="7"/>
      <c r="CW1834" s="7"/>
      <c r="CX1834" s="7"/>
      <c r="CY1834" s="7"/>
      <c r="CZ1834" s="7"/>
      <c r="DA1834" s="7"/>
      <c r="DB1834" s="7"/>
      <c r="DC1834" s="85"/>
      <c r="DD1834" s="85"/>
      <c r="DE1834" s="85"/>
      <c r="DF1834" s="85"/>
      <c r="DG1834" s="85"/>
      <c r="DH1834" s="85"/>
      <c r="DI1834" s="85"/>
      <c r="DJ1834" s="85"/>
      <c r="DK1834" s="85"/>
      <c r="DL1834" s="85"/>
      <c r="DM1834" s="85"/>
      <c r="DN1834" s="85"/>
      <c r="DO1834" s="97"/>
      <c r="DP1834" s="97"/>
      <c r="DQ1834" s="97"/>
    </row>
    <row r="1835" spans="1:121" x14ac:dyDescent="0.25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  <c r="N1835" s="9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  <c r="BZ1835" s="7"/>
      <c r="CA1835" s="7"/>
      <c r="CB1835" s="7"/>
      <c r="CC1835" s="7"/>
      <c r="CD1835" s="7"/>
      <c r="CE1835" s="7"/>
      <c r="CF1835" s="7"/>
      <c r="CG1835" s="7"/>
      <c r="CH1835" s="7"/>
      <c r="CI1835" s="7"/>
      <c r="CJ1835" s="7"/>
      <c r="CK1835" s="7"/>
      <c r="CL1835" s="7"/>
      <c r="CM1835" s="7"/>
      <c r="CN1835" s="7"/>
      <c r="CO1835" s="7"/>
      <c r="CP1835" s="7"/>
      <c r="CQ1835" s="7"/>
      <c r="CR1835" s="7"/>
      <c r="CS1835" s="7"/>
      <c r="CT1835" s="7"/>
      <c r="CU1835" s="7"/>
      <c r="CV1835" s="7"/>
      <c r="CW1835" s="7"/>
      <c r="CX1835" s="7"/>
      <c r="CY1835" s="7"/>
      <c r="CZ1835" s="7"/>
      <c r="DA1835" s="7"/>
      <c r="DB1835" s="7"/>
      <c r="DC1835" s="85"/>
      <c r="DD1835" s="85"/>
      <c r="DE1835" s="85"/>
      <c r="DF1835" s="85"/>
      <c r="DG1835" s="85"/>
      <c r="DH1835" s="85"/>
      <c r="DI1835" s="85"/>
      <c r="DJ1835" s="85"/>
      <c r="DK1835" s="85"/>
      <c r="DL1835" s="85"/>
      <c r="DM1835" s="85"/>
      <c r="DN1835" s="85"/>
      <c r="DO1835" s="97"/>
      <c r="DP1835" s="97"/>
      <c r="DQ1835" s="97"/>
    </row>
    <row r="1836" spans="1:121" x14ac:dyDescent="0.25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  <c r="N1836" s="9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  <c r="BZ1836" s="7"/>
      <c r="CA1836" s="7"/>
      <c r="CB1836" s="7"/>
      <c r="CC1836" s="7"/>
      <c r="CD1836" s="7"/>
      <c r="CE1836" s="7"/>
      <c r="CF1836" s="7"/>
      <c r="CG1836" s="7"/>
      <c r="CH1836" s="7"/>
      <c r="CI1836" s="7"/>
      <c r="CJ1836" s="7"/>
      <c r="CK1836" s="7"/>
      <c r="CL1836" s="7"/>
      <c r="CM1836" s="7"/>
      <c r="CN1836" s="7"/>
      <c r="CO1836" s="7"/>
      <c r="CP1836" s="7"/>
      <c r="CQ1836" s="7"/>
      <c r="CR1836" s="7"/>
      <c r="CS1836" s="7"/>
      <c r="CT1836" s="7"/>
      <c r="CU1836" s="7"/>
      <c r="CV1836" s="7"/>
      <c r="CW1836" s="7"/>
      <c r="CX1836" s="7"/>
      <c r="CY1836" s="7"/>
      <c r="CZ1836" s="7"/>
      <c r="DA1836" s="7"/>
      <c r="DB1836" s="7"/>
      <c r="DC1836" s="85"/>
      <c r="DD1836" s="85"/>
      <c r="DE1836" s="85"/>
      <c r="DF1836" s="85"/>
      <c r="DG1836" s="85"/>
      <c r="DH1836" s="85"/>
      <c r="DI1836" s="85"/>
      <c r="DJ1836" s="85"/>
      <c r="DK1836" s="85"/>
      <c r="DL1836" s="85"/>
      <c r="DM1836" s="85"/>
      <c r="DN1836" s="85"/>
      <c r="DO1836" s="97"/>
      <c r="DP1836" s="97"/>
      <c r="DQ1836" s="97"/>
    </row>
    <row r="1837" spans="1:121" x14ac:dyDescent="0.25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  <c r="N1837" s="9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  <c r="BZ1837" s="7"/>
      <c r="CA1837" s="7"/>
      <c r="CB1837" s="7"/>
      <c r="CC1837" s="7"/>
      <c r="CD1837" s="7"/>
      <c r="CE1837" s="7"/>
      <c r="CF1837" s="7"/>
      <c r="CG1837" s="7"/>
      <c r="CH1837" s="7"/>
      <c r="CI1837" s="7"/>
      <c r="CJ1837" s="7"/>
      <c r="CK1837" s="7"/>
      <c r="CL1837" s="7"/>
      <c r="CM1837" s="7"/>
      <c r="CN1837" s="7"/>
      <c r="CO1837" s="7"/>
      <c r="CP1837" s="7"/>
      <c r="CQ1837" s="7"/>
      <c r="CR1837" s="7"/>
      <c r="CS1837" s="7"/>
      <c r="CT1837" s="7"/>
      <c r="CU1837" s="7"/>
      <c r="CV1837" s="7"/>
      <c r="CW1837" s="7"/>
      <c r="CX1837" s="7"/>
      <c r="CY1837" s="7"/>
      <c r="CZ1837" s="7"/>
      <c r="DA1837" s="7"/>
      <c r="DB1837" s="7"/>
      <c r="DC1837" s="85"/>
      <c r="DD1837" s="85"/>
      <c r="DE1837" s="85"/>
      <c r="DF1837" s="85"/>
      <c r="DG1837" s="85"/>
      <c r="DH1837" s="85"/>
      <c r="DI1837" s="85"/>
      <c r="DJ1837" s="85"/>
      <c r="DK1837" s="85"/>
      <c r="DL1837" s="85"/>
      <c r="DM1837" s="85"/>
      <c r="DN1837" s="85"/>
      <c r="DO1837" s="97"/>
      <c r="DP1837" s="97"/>
      <c r="DQ1837" s="97"/>
    </row>
    <row r="1838" spans="1:121" x14ac:dyDescent="0.25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9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  <c r="BZ1838" s="7"/>
      <c r="CA1838" s="7"/>
      <c r="CB1838" s="7"/>
      <c r="CC1838" s="7"/>
      <c r="CD1838" s="7"/>
      <c r="CE1838" s="7"/>
      <c r="CF1838" s="7"/>
      <c r="CG1838" s="7"/>
      <c r="CH1838" s="7"/>
      <c r="CI1838" s="7"/>
      <c r="CJ1838" s="7"/>
      <c r="CK1838" s="7"/>
      <c r="CL1838" s="7"/>
      <c r="CM1838" s="7"/>
      <c r="CN1838" s="7"/>
      <c r="CO1838" s="7"/>
      <c r="CP1838" s="7"/>
      <c r="CQ1838" s="7"/>
      <c r="CR1838" s="7"/>
      <c r="CS1838" s="7"/>
      <c r="CT1838" s="7"/>
      <c r="CU1838" s="7"/>
      <c r="CV1838" s="7"/>
      <c r="CW1838" s="7"/>
      <c r="CX1838" s="7"/>
      <c r="CY1838" s="7"/>
      <c r="CZ1838" s="7"/>
      <c r="DA1838" s="7"/>
      <c r="DB1838" s="7"/>
      <c r="DC1838" s="85"/>
      <c r="DD1838" s="85"/>
      <c r="DE1838" s="85"/>
      <c r="DF1838" s="85"/>
      <c r="DG1838" s="85"/>
      <c r="DH1838" s="85"/>
      <c r="DI1838" s="85"/>
      <c r="DJ1838" s="85"/>
      <c r="DK1838" s="85"/>
      <c r="DL1838" s="85"/>
      <c r="DM1838" s="85"/>
      <c r="DN1838" s="85"/>
      <c r="DO1838" s="97"/>
      <c r="DP1838" s="97"/>
      <c r="DQ1838" s="97"/>
    </row>
    <row r="1839" spans="1:121" x14ac:dyDescent="0.25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  <c r="N1839" s="9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  <c r="BZ1839" s="7"/>
      <c r="CA1839" s="7"/>
      <c r="CB1839" s="7"/>
      <c r="CC1839" s="7"/>
      <c r="CD1839" s="7"/>
      <c r="CE1839" s="7"/>
      <c r="CF1839" s="7"/>
      <c r="CG1839" s="7"/>
      <c r="CH1839" s="7"/>
      <c r="CI1839" s="7"/>
      <c r="CJ1839" s="7"/>
      <c r="CK1839" s="7"/>
      <c r="CL1839" s="7"/>
      <c r="CM1839" s="7"/>
      <c r="CN1839" s="7"/>
      <c r="CO1839" s="7"/>
      <c r="CP1839" s="7"/>
      <c r="CQ1839" s="7"/>
      <c r="CR1839" s="7"/>
      <c r="CS1839" s="7"/>
      <c r="CT1839" s="7"/>
      <c r="CU1839" s="7"/>
      <c r="CV1839" s="7"/>
      <c r="CW1839" s="7"/>
      <c r="CX1839" s="7"/>
      <c r="CY1839" s="7"/>
      <c r="CZ1839" s="7"/>
      <c r="DA1839" s="7"/>
      <c r="DB1839" s="7"/>
      <c r="DC1839" s="85"/>
      <c r="DD1839" s="85"/>
      <c r="DE1839" s="85"/>
      <c r="DF1839" s="85"/>
      <c r="DG1839" s="85"/>
      <c r="DH1839" s="85"/>
      <c r="DI1839" s="85"/>
      <c r="DJ1839" s="85"/>
      <c r="DK1839" s="85"/>
      <c r="DL1839" s="85"/>
      <c r="DM1839" s="85"/>
      <c r="DN1839" s="85"/>
      <c r="DO1839" s="97"/>
      <c r="DP1839" s="97"/>
      <c r="DQ1839" s="97"/>
    </row>
    <row r="1840" spans="1:121" x14ac:dyDescent="0.25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9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  <c r="BZ1840" s="7"/>
      <c r="CA1840" s="7"/>
      <c r="CB1840" s="7"/>
      <c r="CC1840" s="7"/>
      <c r="CD1840" s="7"/>
      <c r="CE1840" s="7"/>
      <c r="CF1840" s="7"/>
      <c r="CG1840" s="7"/>
      <c r="CH1840" s="7"/>
      <c r="CI1840" s="7"/>
      <c r="CJ1840" s="7"/>
      <c r="CK1840" s="7"/>
      <c r="CL1840" s="7"/>
      <c r="CM1840" s="7"/>
      <c r="CN1840" s="7"/>
      <c r="CO1840" s="7"/>
      <c r="CP1840" s="7"/>
      <c r="CQ1840" s="7"/>
      <c r="CR1840" s="7"/>
      <c r="CS1840" s="7"/>
      <c r="CT1840" s="7"/>
      <c r="CU1840" s="7"/>
      <c r="CV1840" s="7"/>
      <c r="CW1840" s="7"/>
      <c r="CX1840" s="7"/>
      <c r="CY1840" s="7"/>
      <c r="CZ1840" s="7"/>
      <c r="DA1840" s="7"/>
      <c r="DB1840" s="7"/>
      <c r="DC1840" s="85"/>
      <c r="DD1840" s="85"/>
      <c r="DE1840" s="85"/>
      <c r="DF1840" s="85"/>
      <c r="DG1840" s="85"/>
      <c r="DH1840" s="85"/>
      <c r="DI1840" s="85"/>
      <c r="DJ1840" s="85"/>
      <c r="DK1840" s="85"/>
      <c r="DL1840" s="85"/>
      <c r="DM1840" s="85"/>
      <c r="DN1840" s="85"/>
      <c r="DO1840" s="97"/>
      <c r="DP1840" s="97"/>
      <c r="DQ1840" s="97"/>
    </row>
    <row r="1841" spans="1:121" x14ac:dyDescent="0.25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  <c r="N1841" s="9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  <c r="BZ1841" s="7"/>
      <c r="CA1841" s="7"/>
      <c r="CB1841" s="7"/>
      <c r="CC1841" s="7"/>
      <c r="CD1841" s="7"/>
      <c r="CE1841" s="7"/>
      <c r="CF1841" s="7"/>
      <c r="CG1841" s="7"/>
      <c r="CH1841" s="7"/>
      <c r="CI1841" s="7"/>
      <c r="CJ1841" s="7"/>
      <c r="CK1841" s="7"/>
      <c r="CL1841" s="7"/>
      <c r="CM1841" s="7"/>
      <c r="CN1841" s="7"/>
      <c r="CO1841" s="7"/>
      <c r="CP1841" s="7"/>
      <c r="CQ1841" s="7"/>
      <c r="CR1841" s="7"/>
      <c r="CS1841" s="7"/>
      <c r="CT1841" s="7"/>
      <c r="CU1841" s="7"/>
      <c r="CV1841" s="7"/>
      <c r="CW1841" s="7"/>
      <c r="CX1841" s="7"/>
      <c r="CY1841" s="7"/>
      <c r="CZ1841" s="7"/>
      <c r="DA1841" s="7"/>
      <c r="DB1841" s="7"/>
      <c r="DC1841" s="85"/>
      <c r="DD1841" s="85"/>
      <c r="DE1841" s="85"/>
      <c r="DF1841" s="85"/>
      <c r="DG1841" s="85"/>
      <c r="DH1841" s="85"/>
      <c r="DI1841" s="85"/>
      <c r="DJ1841" s="85"/>
      <c r="DK1841" s="85"/>
      <c r="DL1841" s="85"/>
      <c r="DM1841" s="85"/>
      <c r="DN1841" s="85"/>
      <c r="DO1841" s="97"/>
      <c r="DP1841" s="97"/>
      <c r="DQ1841" s="97"/>
    </row>
    <row r="1842" spans="1:121" x14ac:dyDescent="0.25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  <c r="N1842" s="9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  <c r="BZ1842" s="7"/>
      <c r="CA1842" s="7"/>
      <c r="CB1842" s="7"/>
      <c r="CC1842" s="7"/>
      <c r="CD1842" s="7"/>
      <c r="CE1842" s="7"/>
      <c r="CF1842" s="7"/>
      <c r="CG1842" s="7"/>
      <c r="CH1842" s="7"/>
      <c r="CI1842" s="7"/>
      <c r="CJ1842" s="7"/>
      <c r="CK1842" s="7"/>
      <c r="CL1842" s="7"/>
      <c r="CM1842" s="7"/>
      <c r="CN1842" s="7"/>
      <c r="CO1842" s="7"/>
      <c r="CP1842" s="7"/>
      <c r="CQ1842" s="7"/>
      <c r="CR1842" s="7"/>
      <c r="CS1842" s="7"/>
      <c r="CT1842" s="7"/>
      <c r="CU1842" s="7"/>
      <c r="CV1842" s="7"/>
      <c r="CW1842" s="7"/>
      <c r="CX1842" s="7"/>
      <c r="CY1842" s="7"/>
      <c r="CZ1842" s="7"/>
      <c r="DA1842" s="7"/>
      <c r="DB1842" s="7"/>
      <c r="DC1842" s="85"/>
      <c r="DD1842" s="85"/>
      <c r="DE1842" s="85"/>
      <c r="DF1842" s="85"/>
      <c r="DG1842" s="85"/>
      <c r="DH1842" s="85"/>
      <c r="DI1842" s="85"/>
      <c r="DJ1842" s="85"/>
      <c r="DK1842" s="85"/>
      <c r="DL1842" s="85"/>
      <c r="DM1842" s="85"/>
      <c r="DN1842" s="85"/>
      <c r="DO1842" s="97"/>
      <c r="DP1842" s="97"/>
      <c r="DQ1842" s="97"/>
    </row>
    <row r="1843" spans="1:121" x14ac:dyDescent="0.25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  <c r="N1843" s="9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  <c r="BZ1843" s="7"/>
      <c r="CA1843" s="7"/>
      <c r="CB1843" s="7"/>
      <c r="CC1843" s="7"/>
      <c r="CD1843" s="7"/>
      <c r="CE1843" s="7"/>
      <c r="CF1843" s="7"/>
      <c r="CG1843" s="7"/>
      <c r="CH1843" s="7"/>
      <c r="CI1843" s="7"/>
      <c r="CJ1843" s="7"/>
      <c r="CK1843" s="7"/>
      <c r="CL1843" s="7"/>
      <c r="CM1843" s="7"/>
      <c r="CN1843" s="7"/>
      <c r="CO1843" s="7"/>
      <c r="CP1843" s="7"/>
      <c r="CQ1843" s="7"/>
      <c r="CR1843" s="7"/>
      <c r="CS1843" s="7"/>
      <c r="CT1843" s="7"/>
      <c r="CU1843" s="7"/>
      <c r="CV1843" s="7"/>
      <c r="CW1843" s="7"/>
      <c r="CX1843" s="7"/>
      <c r="CY1843" s="7"/>
      <c r="CZ1843" s="7"/>
      <c r="DA1843" s="7"/>
      <c r="DB1843" s="7"/>
      <c r="DC1843" s="85"/>
      <c r="DD1843" s="85"/>
      <c r="DE1843" s="85"/>
      <c r="DF1843" s="85"/>
      <c r="DG1843" s="85"/>
      <c r="DH1843" s="85"/>
      <c r="DI1843" s="85"/>
      <c r="DJ1843" s="85"/>
      <c r="DK1843" s="85"/>
      <c r="DL1843" s="85"/>
      <c r="DM1843" s="85"/>
      <c r="DN1843" s="85"/>
      <c r="DO1843" s="97"/>
      <c r="DP1843" s="97"/>
      <c r="DQ1843" s="97"/>
    </row>
    <row r="1844" spans="1:121" x14ac:dyDescent="0.25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  <c r="N1844" s="9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  <c r="BZ1844" s="7"/>
      <c r="CA1844" s="7"/>
      <c r="CB1844" s="7"/>
      <c r="CC1844" s="7"/>
      <c r="CD1844" s="7"/>
      <c r="CE1844" s="7"/>
      <c r="CF1844" s="7"/>
      <c r="CG1844" s="7"/>
      <c r="CH1844" s="7"/>
      <c r="CI1844" s="7"/>
      <c r="CJ1844" s="7"/>
      <c r="CK1844" s="7"/>
      <c r="CL1844" s="7"/>
      <c r="CM1844" s="7"/>
      <c r="CN1844" s="7"/>
      <c r="CO1844" s="7"/>
      <c r="CP1844" s="7"/>
      <c r="CQ1844" s="7"/>
      <c r="CR1844" s="7"/>
      <c r="CS1844" s="7"/>
      <c r="CT1844" s="7"/>
      <c r="CU1844" s="7"/>
      <c r="CV1844" s="7"/>
      <c r="CW1844" s="7"/>
      <c r="CX1844" s="7"/>
      <c r="CY1844" s="7"/>
      <c r="CZ1844" s="7"/>
      <c r="DA1844" s="7"/>
      <c r="DB1844" s="7"/>
      <c r="DC1844" s="85"/>
      <c r="DD1844" s="85"/>
      <c r="DE1844" s="85"/>
      <c r="DF1844" s="85"/>
      <c r="DG1844" s="85"/>
      <c r="DH1844" s="85"/>
      <c r="DI1844" s="85"/>
      <c r="DJ1844" s="85"/>
      <c r="DK1844" s="85"/>
      <c r="DL1844" s="85"/>
      <c r="DM1844" s="85"/>
      <c r="DN1844" s="85"/>
      <c r="DO1844" s="97"/>
      <c r="DP1844" s="97"/>
      <c r="DQ1844" s="97"/>
    </row>
    <row r="1845" spans="1:121" x14ac:dyDescent="0.25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  <c r="N1845" s="9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  <c r="BZ1845" s="7"/>
      <c r="CA1845" s="7"/>
      <c r="CB1845" s="7"/>
      <c r="CC1845" s="7"/>
      <c r="CD1845" s="7"/>
      <c r="CE1845" s="7"/>
      <c r="CF1845" s="7"/>
      <c r="CG1845" s="7"/>
      <c r="CH1845" s="7"/>
      <c r="CI1845" s="7"/>
      <c r="CJ1845" s="7"/>
      <c r="CK1845" s="7"/>
      <c r="CL1845" s="7"/>
      <c r="CM1845" s="7"/>
      <c r="CN1845" s="7"/>
      <c r="CO1845" s="7"/>
      <c r="CP1845" s="7"/>
      <c r="CQ1845" s="7"/>
      <c r="CR1845" s="7"/>
      <c r="CS1845" s="7"/>
      <c r="CT1845" s="7"/>
      <c r="CU1845" s="7"/>
      <c r="CV1845" s="7"/>
      <c r="CW1845" s="7"/>
      <c r="CX1845" s="7"/>
      <c r="CY1845" s="7"/>
      <c r="CZ1845" s="7"/>
      <c r="DA1845" s="7"/>
      <c r="DB1845" s="7"/>
      <c r="DC1845" s="85"/>
      <c r="DD1845" s="85"/>
      <c r="DE1845" s="85"/>
      <c r="DF1845" s="85"/>
      <c r="DG1845" s="85"/>
      <c r="DH1845" s="85"/>
      <c r="DI1845" s="85"/>
      <c r="DJ1845" s="85"/>
      <c r="DK1845" s="85"/>
      <c r="DL1845" s="85"/>
      <c r="DM1845" s="85"/>
      <c r="DN1845" s="85"/>
      <c r="DO1845" s="97"/>
      <c r="DP1845" s="97"/>
      <c r="DQ1845" s="97"/>
    </row>
    <row r="1846" spans="1:121" x14ac:dyDescent="0.25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  <c r="N1846" s="9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  <c r="BZ1846" s="7"/>
      <c r="CA1846" s="7"/>
      <c r="CB1846" s="7"/>
      <c r="CC1846" s="7"/>
      <c r="CD1846" s="7"/>
      <c r="CE1846" s="7"/>
      <c r="CF1846" s="7"/>
      <c r="CG1846" s="7"/>
      <c r="CH1846" s="7"/>
      <c r="CI1846" s="7"/>
      <c r="CJ1846" s="7"/>
      <c r="CK1846" s="7"/>
      <c r="CL1846" s="7"/>
      <c r="CM1846" s="7"/>
      <c r="CN1846" s="7"/>
      <c r="CO1846" s="7"/>
      <c r="CP1846" s="7"/>
      <c r="CQ1846" s="7"/>
      <c r="CR1846" s="7"/>
      <c r="CS1846" s="7"/>
      <c r="CT1846" s="7"/>
      <c r="CU1846" s="7"/>
      <c r="CV1846" s="7"/>
      <c r="CW1846" s="7"/>
      <c r="CX1846" s="7"/>
      <c r="CY1846" s="7"/>
      <c r="CZ1846" s="7"/>
      <c r="DA1846" s="7"/>
      <c r="DB1846" s="7"/>
      <c r="DC1846" s="85"/>
      <c r="DD1846" s="85"/>
      <c r="DE1846" s="85"/>
      <c r="DF1846" s="85"/>
      <c r="DG1846" s="85"/>
      <c r="DH1846" s="85"/>
      <c r="DI1846" s="85"/>
      <c r="DJ1846" s="85"/>
      <c r="DK1846" s="85"/>
      <c r="DL1846" s="85"/>
      <c r="DM1846" s="85"/>
      <c r="DN1846" s="85"/>
      <c r="DO1846" s="97"/>
      <c r="DP1846" s="97"/>
      <c r="DQ1846" s="97"/>
    </row>
    <row r="1847" spans="1:121" x14ac:dyDescent="0.25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  <c r="N1847" s="9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  <c r="BZ1847" s="7"/>
      <c r="CA1847" s="7"/>
      <c r="CB1847" s="7"/>
      <c r="CC1847" s="7"/>
      <c r="CD1847" s="7"/>
      <c r="CE1847" s="7"/>
      <c r="CF1847" s="7"/>
      <c r="CG1847" s="7"/>
      <c r="CH1847" s="7"/>
      <c r="CI1847" s="7"/>
      <c r="CJ1847" s="7"/>
      <c r="CK1847" s="7"/>
      <c r="CL1847" s="7"/>
      <c r="CM1847" s="7"/>
      <c r="CN1847" s="7"/>
      <c r="CO1847" s="7"/>
      <c r="CP1847" s="7"/>
      <c r="CQ1847" s="7"/>
      <c r="CR1847" s="7"/>
      <c r="CS1847" s="7"/>
      <c r="CT1847" s="7"/>
      <c r="CU1847" s="7"/>
      <c r="CV1847" s="7"/>
      <c r="CW1847" s="7"/>
      <c r="CX1847" s="7"/>
      <c r="CY1847" s="7"/>
      <c r="CZ1847" s="7"/>
      <c r="DA1847" s="7"/>
      <c r="DB1847" s="7"/>
      <c r="DC1847" s="85"/>
      <c r="DD1847" s="85"/>
      <c r="DE1847" s="85"/>
      <c r="DF1847" s="85"/>
      <c r="DG1847" s="85"/>
      <c r="DH1847" s="85"/>
      <c r="DI1847" s="85"/>
      <c r="DJ1847" s="85"/>
      <c r="DK1847" s="85"/>
      <c r="DL1847" s="85"/>
      <c r="DM1847" s="85"/>
      <c r="DN1847" s="85"/>
      <c r="DO1847" s="97"/>
      <c r="DP1847" s="97"/>
      <c r="DQ1847" s="97"/>
    </row>
    <row r="1848" spans="1:121" x14ac:dyDescent="0.25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  <c r="N1848" s="9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  <c r="BZ1848" s="7"/>
      <c r="CA1848" s="7"/>
      <c r="CB1848" s="7"/>
      <c r="CC1848" s="7"/>
      <c r="CD1848" s="7"/>
      <c r="CE1848" s="7"/>
      <c r="CF1848" s="7"/>
      <c r="CG1848" s="7"/>
      <c r="CH1848" s="7"/>
      <c r="CI1848" s="7"/>
      <c r="CJ1848" s="7"/>
      <c r="CK1848" s="7"/>
      <c r="CL1848" s="7"/>
      <c r="CM1848" s="7"/>
      <c r="CN1848" s="7"/>
      <c r="CO1848" s="7"/>
      <c r="CP1848" s="7"/>
      <c r="CQ1848" s="7"/>
      <c r="CR1848" s="7"/>
      <c r="CS1848" s="7"/>
      <c r="CT1848" s="7"/>
      <c r="CU1848" s="7"/>
      <c r="CV1848" s="7"/>
      <c r="CW1848" s="7"/>
      <c r="CX1848" s="7"/>
      <c r="CY1848" s="7"/>
      <c r="CZ1848" s="7"/>
      <c r="DA1848" s="7"/>
      <c r="DB1848" s="7"/>
      <c r="DC1848" s="85"/>
      <c r="DD1848" s="85"/>
      <c r="DE1848" s="85"/>
      <c r="DF1848" s="85"/>
      <c r="DG1848" s="85"/>
      <c r="DH1848" s="85"/>
      <c r="DI1848" s="85"/>
      <c r="DJ1848" s="85"/>
      <c r="DK1848" s="85"/>
      <c r="DL1848" s="85"/>
      <c r="DM1848" s="85"/>
      <c r="DN1848" s="85"/>
      <c r="DO1848" s="97"/>
      <c r="DP1848" s="97"/>
      <c r="DQ1848" s="97"/>
    </row>
    <row r="1849" spans="1:121" x14ac:dyDescent="0.25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  <c r="N1849" s="9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  <c r="BZ1849" s="7"/>
      <c r="CA1849" s="7"/>
      <c r="CB1849" s="7"/>
      <c r="CC1849" s="7"/>
      <c r="CD1849" s="7"/>
      <c r="CE1849" s="7"/>
      <c r="CF1849" s="7"/>
      <c r="CG1849" s="7"/>
      <c r="CH1849" s="7"/>
      <c r="CI1849" s="7"/>
      <c r="CJ1849" s="7"/>
      <c r="CK1849" s="7"/>
      <c r="CL1849" s="7"/>
      <c r="CM1849" s="7"/>
      <c r="CN1849" s="7"/>
      <c r="CO1849" s="7"/>
      <c r="CP1849" s="7"/>
      <c r="CQ1849" s="7"/>
      <c r="CR1849" s="7"/>
      <c r="CS1849" s="7"/>
      <c r="CT1849" s="7"/>
      <c r="CU1849" s="7"/>
      <c r="CV1849" s="7"/>
      <c r="CW1849" s="7"/>
      <c r="CX1849" s="7"/>
      <c r="CY1849" s="7"/>
      <c r="CZ1849" s="7"/>
      <c r="DA1849" s="7"/>
      <c r="DB1849" s="7"/>
      <c r="DC1849" s="85"/>
      <c r="DD1849" s="85"/>
      <c r="DE1849" s="85"/>
      <c r="DF1849" s="85"/>
      <c r="DG1849" s="85"/>
      <c r="DH1849" s="85"/>
      <c r="DI1849" s="85"/>
      <c r="DJ1849" s="85"/>
      <c r="DK1849" s="85"/>
      <c r="DL1849" s="85"/>
      <c r="DM1849" s="85"/>
      <c r="DN1849" s="85"/>
      <c r="DO1849" s="97"/>
      <c r="DP1849" s="97"/>
      <c r="DQ1849" s="97"/>
    </row>
    <row r="1850" spans="1:121" x14ac:dyDescent="0.25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  <c r="N1850" s="9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  <c r="BZ1850" s="7"/>
      <c r="CA1850" s="7"/>
      <c r="CB1850" s="7"/>
      <c r="CC1850" s="7"/>
      <c r="CD1850" s="7"/>
      <c r="CE1850" s="7"/>
      <c r="CF1850" s="7"/>
      <c r="CG1850" s="7"/>
      <c r="CH1850" s="7"/>
      <c r="CI1850" s="7"/>
      <c r="CJ1850" s="7"/>
      <c r="CK1850" s="7"/>
      <c r="CL1850" s="7"/>
      <c r="CM1850" s="7"/>
      <c r="CN1850" s="7"/>
      <c r="CO1850" s="7"/>
      <c r="CP1850" s="7"/>
      <c r="CQ1850" s="7"/>
      <c r="CR1850" s="7"/>
      <c r="CS1850" s="7"/>
      <c r="CT1850" s="7"/>
      <c r="CU1850" s="7"/>
      <c r="CV1850" s="7"/>
      <c r="CW1850" s="7"/>
      <c r="CX1850" s="7"/>
      <c r="CY1850" s="7"/>
      <c r="CZ1850" s="7"/>
      <c r="DA1850" s="7"/>
      <c r="DB1850" s="7"/>
      <c r="DC1850" s="85"/>
      <c r="DD1850" s="85"/>
      <c r="DE1850" s="85"/>
      <c r="DF1850" s="85"/>
      <c r="DG1850" s="85"/>
      <c r="DH1850" s="85"/>
      <c r="DI1850" s="85"/>
      <c r="DJ1850" s="85"/>
      <c r="DK1850" s="85"/>
      <c r="DL1850" s="85"/>
      <c r="DM1850" s="85"/>
      <c r="DN1850" s="85"/>
      <c r="DO1850" s="97"/>
      <c r="DP1850" s="97"/>
      <c r="DQ1850" s="97"/>
    </row>
    <row r="1851" spans="1:121" x14ac:dyDescent="0.25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  <c r="N1851" s="9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  <c r="BZ1851" s="7"/>
      <c r="CA1851" s="7"/>
      <c r="CB1851" s="7"/>
      <c r="CC1851" s="7"/>
      <c r="CD1851" s="7"/>
      <c r="CE1851" s="7"/>
      <c r="CF1851" s="7"/>
      <c r="CG1851" s="7"/>
      <c r="CH1851" s="7"/>
      <c r="CI1851" s="7"/>
      <c r="CJ1851" s="7"/>
      <c r="CK1851" s="7"/>
      <c r="CL1851" s="7"/>
      <c r="CM1851" s="7"/>
      <c r="CN1851" s="7"/>
      <c r="CO1851" s="7"/>
      <c r="CP1851" s="7"/>
      <c r="CQ1851" s="7"/>
      <c r="CR1851" s="7"/>
      <c r="CS1851" s="7"/>
      <c r="CT1851" s="7"/>
      <c r="CU1851" s="7"/>
      <c r="CV1851" s="7"/>
      <c r="CW1851" s="7"/>
      <c r="CX1851" s="7"/>
      <c r="CY1851" s="7"/>
      <c r="CZ1851" s="7"/>
      <c r="DA1851" s="7"/>
      <c r="DB1851" s="7"/>
      <c r="DC1851" s="85"/>
      <c r="DD1851" s="85"/>
      <c r="DE1851" s="85"/>
      <c r="DF1851" s="85"/>
      <c r="DG1851" s="85"/>
      <c r="DH1851" s="85"/>
      <c r="DI1851" s="85"/>
      <c r="DJ1851" s="85"/>
      <c r="DK1851" s="85"/>
      <c r="DL1851" s="85"/>
      <c r="DM1851" s="85"/>
      <c r="DN1851" s="85"/>
      <c r="DO1851" s="97"/>
      <c r="DP1851" s="97"/>
      <c r="DQ1851" s="97"/>
    </row>
    <row r="1852" spans="1:121" x14ac:dyDescent="0.25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9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  <c r="BZ1852" s="7"/>
      <c r="CA1852" s="7"/>
      <c r="CB1852" s="7"/>
      <c r="CC1852" s="7"/>
      <c r="CD1852" s="7"/>
      <c r="CE1852" s="7"/>
      <c r="CF1852" s="7"/>
      <c r="CG1852" s="7"/>
      <c r="CH1852" s="7"/>
      <c r="CI1852" s="7"/>
      <c r="CJ1852" s="7"/>
      <c r="CK1852" s="7"/>
      <c r="CL1852" s="7"/>
      <c r="CM1852" s="7"/>
      <c r="CN1852" s="7"/>
      <c r="CO1852" s="7"/>
      <c r="CP1852" s="7"/>
      <c r="CQ1852" s="7"/>
      <c r="CR1852" s="7"/>
      <c r="CS1852" s="7"/>
      <c r="CT1852" s="7"/>
      <c r="CU1852" s="7"/>
      <c r="CV1852" s="7"/>
      <c r="CW1852" s="7"/>
      <c r="CX1852" s="7"/>
      <c r="CY1852" s="7"/>
      <c r="CZ1852" s="7"/>
      <c r="DA1852" s="7"/>
      <c r="DB1852" s="7"/>
      <c r="DC1852" s="85"/>
      <c r="DD1852" s="85"/>
      <c r="DE1852" s="85"/>
      <c r="DF1852" s="85"/>
      <c r="DG1852" s="85"/>
      <c r="DH1852" s="85"/>
      <c r="DI1852" s="85"/>
      <c r="DJ1852" s="85"/>
      <c r="DK1852" s="85"/>
      <c r="DL1852" s="85"/>
      <c r="DM1852" s="85"/>
      <c r="DN1852" s="85"/>
      <c r="DO1852" s="97"/>
      <c r="DP1852" s="97"/>
      <c r="DQ1852" s="97"/>
    </row>
    <row r="1853" spans="1:121" x14ac:dyDescent="0.25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  <c r="N1853" s="9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  <c r="BZ1853" s="7"/>
      <c r="CA1853" s="7"/>
      <c r="CB1853" s="7"/>
      <c r="CC1853" s="7"/>
      <c r="CD1853" s="7"/>
      <c r="CE1853" s="7"/>
      <c r="CF1853" s="7"/>
      <c r="CG1853" s="7"/>
      <c r="CH1853" s="7"/>
      <c r="CI1853" s="7"/>
      <c r="CJ1853" s="7"/>
      <c r="CK1853" s="7"/>
      <c r="CL1853" s="7"/>
      <c r="CM1853" s="7"/>
      <c r="CN1853" s="7"/>
      <c r="CO1853" s="7"/>
      <c r="CP1853" s="7"/>
      <c r="CQ1853" s="7"/>
      <c r="CR1853" s="7"/>
      <c r="CS1853" s="7"/>
      <c r="CT1853" s="7"/>
      <c r="CU1853" s="7"/>
      <c r="CV1853" s="7"/>
      <c r="CW1853" s="7"/>
      <c r="CX1853" s="7"/>
      <c r="CY1853" s="7"/>
      <c r="CZ1853" s="7"/>
      <c r="DA1853" s="7"/>
      <c r="DB1853" s="7"/>
      <c r="DC1853" s="85"/>
      <c r="DD1853" s="85"/>
      <c r="DE1853" s="85"/>
      <c r="DF1853" s="85"/>
      <c r="DG1853" s="85"/>
      <c r="DH1853" s="85"/>
      <c r="DI1853" s="85"/>
      <c r="DJ1853" s="85"/>
      <c r="DK1853" s="85"/>
      <c r="DL1853" s="85"/>
      <c r="DM1853" s="85"/>
      <c r="DN1853" s="85"/>
      <c r="DO1853" s="97"/>
      <c r="DP1853" s="97"/>
      <c r="DQ1853" s="97"/>
    </row>
    <row r="1854" spans="1:121" x14ac:dyDescent="0.25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9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  <c r="BZ1854" s="7"/>
      <c r="CA1854" s="7"/>
      <c r="CB1854" s="7"/>
      <c r="CC1854" s="7"/>
      <c r="CD1854" s="7"/>
      <c r="CE1854" s="7"/>
      <c r="CF1854" s="7"/>
      <c r="CG1854" s="7"/>
      <c r="CH1854" s="7"/>
      <c r="CI1854" s="7"/>
      <c r="CJ1854" s="7"/>
      <c r="CK1854" s="7"/>
      <c r="CL1854" s="7"/>
      <c r="CM1854" s="7"/>
      <c r="CN1854" s="7"/>
      <c r="CO1854" s="7"/>
      <c r="CP1854" s="7"/>
      <c r="CQ1854" s="7"/>
      <c r="CR1854" s="7"/>
      <c r="CS1854" s="7"/>
      <c r="CT1854" s="7"/>
      <c r="CU1854" s="7"/>
      <c r="CV1854" s="7"/>
      <c r="CW1854" s="7"/>
      <c r="CX1854" s="7"/>
      <c r="CY1854" s="7"/>
      <c r="CZ1854" s="7"/>
      <c r="DA1854" s="7"/>
      <c r="DB1854" s="7"/>
      <c r="DC1854" s="85"/>
      <c r="DD1854" s="85"/>
      <c r="DE1854" s="85"/>
      <c r="DF1854" s="85"/>
      <c r="DG1854" s="85"/>
      <c r="DH1854" s="85"/>
      <c r="DI1854" s="85"/>
      <c r="DJ1854" s="85"/>
      <c r="DK1854" s="85"/>
      <c r="DL1854" s="85"/>
      <c r="DM1854" s="85"/>
      <c r="DN1854" s="85"/>
      <c r="DO1854" s="97"/>
      <c r="DP1854" s="97"/>
      <c r="DQ1854" s="97"/>
    </row>
    <row r="1855" spans="1:121" x14ac:dyDescent="0.25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  <c r="N1855" s="9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  <c r="BZ1855" s="7"/>
      <c r="CA1855" s="7"/>
      <c r="CB1855" s="7"/>
      <c r="CC1855" s="7"/>
      <c r="CD1855" s="7"/>
      <c r="CE1855" s="7"/>
      <c r="CF1855" s="7"/>
      <c r="CG1855" s="7"/>
      <c r="CH1855" s="7"/>
      <c r="CI1855" s="7"/>
      <c r="CJ1855" s="7"/>
      <c r="CK1855" s="7"/>
      <c r="CL1855" s="7"/>
      <c r="CM1855" s="7"/>
      <c r="CN1855" s="7"/>
      <c r="CO1855" s="7"/>
      <c r="CP1855" s="7"/>
      <c r="CQ1855" s="7"/>
      <c r="CR1855" s="7"/>
      <c r="CS1855" s="7"/>
      <c r="CT1855" s="7"/>
      <c r="CU1855" s="7"/>
      <c r="CV1855" s="7"/>
      <c r="CW1855" s="7"/>
      <c r="CX1855" s="7"/>
      <c r="CY1855" s="7"/>
      <c r="CZ1855" s="7"/>
      <c r="DA1855" s="7"/>
      <c r="DB1855" s="7"/>
      <c r="DC1855" s="85"/>
      <c r="DD1855" s="85"/>
      <c r="DE1855" s="85"/>
      <c r="DF1855" s="85"/>
      <c r="DG1855" s="85"/>
      <c r="DH1855" s="85"/>
      <c r="DI1855" s="85"/>
      <c r="DJ1855" s="85"/>
      <c r="DK1855" s="85"/>
      <c r="DL1855" s="85"/>
      <c r="DM1855" s="85"/>
      <c r="DN1855" s="85"/>
      <c r="DO1855" s="97"/>
      <c r="DP1855" s="97"/>
      <c r="DQ1855" s="97"/>
    </row>
    <row r="1856" spans="1:121" x14ac:dyDescent="0.25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  <c r="N1856" s="9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  <c r="BZ1856" s="7"/>
      <c r="CA1856" s="7"/>
      <c r="CB1856" s="7"/>
      <c r="CC1856" s="7"/>
      <c r="CD1856" s="7"/>
      <c r="CE1856" s="7"/>
      <c r="CF1856" s="7"/>
      <c r="CG1856" s="7"/>
      <c r="CH1856" s="7"/>
      <c r="CI1856" s="7"/>
      <c r="CJ1856" s="7"/>
      <c r="CK1856" s="7"/>
      <c r="CL1856" s="7"/>
      <c r="CM1856" s="7"/>
      <c r="CN1856" s="7"/>
      <c r="CO1856" s="7"/>
      <c r="CP1856" s="7"/>
      <c r="CQ1856" s="7"/>
      <c r="CR1856" s="7"/>
      <c r="CS1856" s="7"/>
      <c r="CT1856" s="7"/>
      <c r="CU1856" s="7"/>
      <c r="CV1856" s="7"/>
      <c r="CW1856" s="7"/>
      <c r="CX1856" s="7"/>
      <c r="CY1856" s="7"/>
      <c r="CZ1856" s="7"/>
      <c r="DA1856" s="7"/>
      <c r="DB1856" s="7"/>
      <c r="DC1856" s="85"/>
      <c r="DD1856" s="85"/>
      <c r="DE1856" s="85"/>
      <c r="DF1856" s="85"/>
      <c r="DG1856" s="85"/>
      <c r="DH1856" s="85"/>
      <c r="DI1856" s="85"/>
      <c r="DJ1856" s="85"/>
      <c r="DK1856" s="85"/>
      <c r="DL1856" s="85"/>
      <c r="DM1856" s="85"/>
      <c r="DN1856" s="85"/>
      <c r="DO1856" s="97"/>
      <c r="DP1856" s="97"/>
      <c r="DQ1856" s="97"/>
    </row>
    <row r="1857" spans="1:121" x14ac:dyDescent="0.25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  <c r="N1857" s="9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  <c r="BZ1857" s="7"/>
      <c r="CA1857" s="7"/>
      <c r="CB1857" s="7"/>
      <c r="CC1857" s="7"/>
      <c r="CD1857" s="7"/>
      <c r="CE1857" s="7"/>
      <c r="CF1857" s="7"/>
      <c r="CG1857" s="7"/>
      <c r="CH1857" s="7"/>
      <c r="CI1857" s="7"/>
      <c r="CJ1857" s="7"/>
      <c r="CK1857" s="7"/>
      <c r="CL1857" s="7"/>
      <c r="CM1857" s="7"/>
      <c r="CN1857" s="7"/>
      <c r="CO1857" s="7"/>
      <c r="CP1857" s="7"/>
      <c r="CQ1857" s="7"/>
      <c r="CR1857" s="7"/>
      <c r="CS1857" s="7"/>
      <c r="CT1857" s="7"/>
      <c r="CU1857" s="7"/>
      <c r="CV1857" s="7"/>
      <c r="CW1857" s="7"/>
      <c r="CX1857" s="7"/>
      <c r="CY1857" s="7"/>
      <c r="CZ1857" s="7"/>
      <c r="DA1857" s="7"/>
      <c r="DB1857" s="7"/>
      <c r="DC1857" s="85"/>
      <c r="DD1857" s="85"/>
      <c r="DE1857" s="85"/>
      <c r="DF1857" s="85"/>
      <c r="DG1857" s="85"/>
      <c r="DH1857" s="85"/>
      <c r="DI1857" s="85"/>
      <c r="DJ1857" s="85"/>
      <c r="DK1857" s="85"/>
      <c r="DL1857" s="85"/>
      <c r="DM1857" s="85"/>
      <c r="DN1857" s="85"/>
      <c r="DO1857" s="97"/>
      <c r="DP1857" s="97"/>
      <c r="DQ1857" s="97"/>
    </row>
    <row r="1858" spans="1:121" x14ac:dyDescent="0.25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  <c r="N1858" s="9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  <c r="BZ1858" s="7"/>
      <c r="CA1858" s="7"/>
      <c r="CB1858" s="7"/>
      <c r="CC1858" s="7"/>
      <c r="CD1858" s="7"/>
      <c r="CE1858" s="7"/>
      <c r="CF1858" s="7"/>
      <c r="CG1858" s="7"/>
      <c r="CH1858" s="7"/>
      <c r="CI1858" s="7"/>
      <c r="CJ1858" s="7"/>
      <c r="CK1858" s="7"/>
      <c r="CL1858" s="7"/>
      <c r="CM1858" s="7"/>
      <c r="CN1858" s="7"/>
      <c r="CO1858" s="7"/>
      <c r="CP1858" s="7"/>
      <c r="CQ1858" s="7"/>
      <c r="CR1858" s="7"/>
      <c r="CS1858" s="7"/>
      <c r="CT1858" s="7"/>
      <c r="CU1858" s="7"/>
      <c r="CV1858" s="7"/>
      <c r="CW1858" s="7"/>
      <c r="CX1858" s="7"/>
      <c r="CY1858" s="7"/>
      <c r="CZ1858" s="7"/>
      <c r="DA1858" s="7"/>
      <c r="DB1858" s="7"/>
      <c r="DC1858" s="85"/>
      <c r="DD1858" s="85"/>
      <c r="DE1858" s="85"/>
      <c r="DF1858" s="85"/>
      <c r="DG1858" s="85"/>
      <c r="DH1858" s="85"/>
      <c r="DI1858" s="85"/>
      <c r="DJ1858" s="85"/>
      <c r="DK1858" s="85"/>
      <c r="DL1858" s="85"/>
      <c r="DM1858" s="85"/>
      <c r="DN1858" s="85"/>
      <c r="DO1858" s="97"/>
      <c r="DP1858" s="97"/>
      <c r="DQ1858" s="97"/>
    </row>
    <row r="1859" spans="1:121" x14ac:dyDescent="0.25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  <c r="N1859" s="9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  <c r="BZ1859" s="7"/>
      <c r="CA1859" s="7"/>
      <c r="CB1859" s="7"/>
      <c r="CC1859" s="7"/>
      <c r="CD1859" s="7"/>
      <c r="CE1859" s="7"/>
      <c r="CF1859" s="7"/>
      <c r="CG1859" s="7"/>
      <c r="CH1859" s="7"/>
      <c r="CI1859" s="7"/>
      <c r="CJ1859" s="7"/>
      <c r="CK1859" s="7"/>
      <c r="CL1859" s="7"/>
      <c r="CM1859" s="7"/>
      <c r="CN1859" s="7"/>
      <c r="CO1859" s="7"/>
      <c r="CP1859" s="7"/>
      <c r="CQ1859" s="7"/>
      <c r="CR1859" s="7"/>
      <c r="CS1859" s="7"/>
      <c r="CT1859" s="7"/>
      <c r="CU1859" s="7"/>
      <c r="CV1859" s="7"/>
      <c r="CW1859" s="7"/>
      <c r="CX1859" s="7"/>
      <c r="CY1859" s="7"/>
      <c r="CZ1859" s="7"/>
      <c r="DA1859" s="7"/>
      <c r="DB1859" s="7"/>
      <c r="DC1859" s="85"/>
      <c r="DD1859" s="85"/>
      <c r="DE1859" s="85"/>
      <c r="DF1859" s="85"/>
      <c r="DG1859" s="85"/>
      <c r="DH1859" s="85"/>
      <c r="DI1859" s="85"/>
      <c r="DJ1859" s="85"/>
      <c r="DK1859" s="85"/>
      <c r="DL1859" s="85"/>
      <c r="DM1859" s="85"/>
      <c r="DN1859" s="85"/>
      <c r="DO1859" s="97"/>
      <c r="DP1859" s="97"/>
      <c r="DQ1859" s="97"/>
    </row>
    <row r="1860" spans="1:121" x14ac:dyDescent="0.25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  <c r="N1860" s="9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  <c r="BZ1860" s="7"/>
      <c r="CA1860" s="7"/>
      <c r="CB1860" s="7"/>
      <c r="CC1860" s="7"/>
      <c r="CD1860" s="7"/>
      <c r="CE1860" s="7"/>
      <c r="CF1860" s="7"/>
      <c r="CG1860" s="7"/>
      <c r="CH1860" s="7"/>
      <c r="CI1860" s="7"/>
      <c r="CJ1860" s="7"/>
      <c r="CK1860" s="7"/>
      <c r="CL1860" s="7"/>
      <c r="CM1860" s="7"/>
      <c r="CN1860" s="7"/>
      <c r="CO1860" s="7"/>
      <c r="CP1860" s="7"/>
      <c r="CQ1860" s="7"/>
      <c r="CR1860" s="7"/>
      <c r="CS1860" s="7"/>
      <c r="CT1860" s="7"/>
      <c r="CU1860" s="7"/>
      <c r="CV1860" s="7"/>
      <c r="CW1860" s="7"/>
      <c r="CX1860" s="7"/>
      <c r="CY1860" s="7"/>
      <c r="CZ1860" s="7"/>
      <c r="DA1860" s="7"/>
      <c r="DB1860" s="7"/>
      <c r="DC1860" s="85"/>
      <c r="DD1860" s="85"/>
      <c r="DE1860" s="85"/>
      <c r="DF1860" s="85"/>
      <c r="DG1860" s="85"/>
      <c r="DH1860" s="85"/>
      <c r="DI1860" s="85"/>
      <c r="DJ1860" s="85"/>
      <c r="DK1860" s="85"/>
      <c r="DL1860" s="85"/>
      <c r="DM1860" s="85"/>
      <c r="DN1860" s="85"/>
      <c r="DO1860" s="97"/>
      <c r="DP1860" s="97"/>
      <c r="DQ1860" s="97"/>
    </row>
    <row r="1861" spans="1:121" x14ac:dyDescent="0.25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  <c r="N1861" s="9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  <c r="BZ1861" s="7"/>
      <c r="CA1861" s="7"/>
      <c r="CB1861" s="7"/>
      <c r="CC1861" s="7"/>
      <c r="CD1861" s="7"/>
      <c r="CE1861" s="7"/>
      <c r="CF1861" s="7"/>
      <c r="CG1861" s="7"/>
      <c r="CH1861" s="7"/>
      <c r="CI1861" s="7"/>
      <c r="CJ1861" s="7"/>
      <c r="CK1861" s="7"/>
      <c r="CL1861" s="7"/>
      <c r="CM1861" s="7"/>
      <c r="CN1861" s="7"/>
      <c r="CO1861" s="7"/>
      <c r="CP1861" s="7"/>
      <c r="CQ1861" s="7"/>
      <c r="CR1861" s="7"/>
      <c r="CS1861" s="7"/>
      <c r="CT1861" s="7"/>
      <c r="CU1861" s="7"/>
      <c r="CV1861" s="7"/>
      <c r="CW1861" s="7"/>
      <c r="CX1861" s="7"/>
      <c r="CY1861" s="7"/>
      <c r="CZ1861" s="7"/>
      <c r="DA1861" s="7"/>
      <c r="DB1861" s="7"/>
      <c r="DC1861" s="85"/>
      <c r="DD1861" s="85"/>
      <c r="DE1861" s="85"/>
      <c r="DF1861" s="85"/>
      <c r="DG1861" s="85"/>
      <c r="DH1861" s="85"/>
      <c r="DI1861" s="85"/>
      <c r="DJ1861" s="85"/>
      <c r="DK1861" s="85"/>
      <c r="DL1861" s="85"/>
      <c r="DM1861" s="85"/>
      <c r="DN1861" s="85"/>
      <c r="DO1861" s="97"/>
      <c r="DP1861" s="97"/>
      <c r="DQ1861" s="97"/>
    </row>
    <row r="1862" spans="1:121" x14ac:dyDescent="0.25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  <c r="N1862" s="9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  <c r="BZ1862" s="7"/>
      <c r="CA1862" s="7"/>
      <c r="CB1862" s="7"/>
      <c r="CC1862" s="7"/>
      <c r="CD1862" s="7"/>
      <c r="CE1862" s="7"/>
      <c r="CF1862" s="7"/>
      <c r="CG1862" s="7"/>
      <c r="CH1862" s="7"/>
      <c r="CI1862" s="7"/>
      <c r="CJ1862" s="7"/>
      <c r="CK1862" s="7"/>
      <c r="CL1862" s="7"/>
      <c r="CM1862" s="7"/>
      <c r="CN1862" s="7"/>
      <c r="CO1862" s="7"/>
      <c r="CP1862" s="7"/>
      <c r="CQ1862" s="7"/>
      <c r="CR1862" s="7"/>
      <c r="CS1862" s="7"/>
      <c r="CT1862" s="7"/>
      <c r="CU1862" s="7"/>
      <c r="CV1862" s="7"/>
      <c r="CW1862" s="7"/>
      <c r="CX1862" s="7"/>
      <c r="CY1862" s="7"/>
      <c r="CZ1862" s="7"/>
      <c r="DA1862" s="7"/>
      <c r="DB1862" s="7"/>
      <c r="DC1862" s="85"/>
      <c r="DD1862" s="85"/>
      <c r="DE1862" s="85"/>
      <c r="DF1862" s="85"/>
      <c r="DG1862" s="85"/>
      <c r="DH1862" s="85"/>
      <c r="DI1862" s="85"/>
      <c r="DJ1862" s="85"/>
      <c r="DK1862" s="85"/>
      <c r="DL1862" s="85"/>
      <c r="DM1862" s="85"/>
      <c r="DN1862" s="85"/>
      <c r="DO1862" s="97"/>
      <c r="DP1862" s="97"/>
      <c r="DQ1862" s="97"/>
    </row>
    <row r="1863" spans="1:121" x14ac:dyDescent="0.25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  <c r="N1863" s="9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  <c r="BZ1863" s="7"/>
      <c r="CA1863" s="7"/>
      <c r="CB1863" s="7"/>
      <c r="CC1863" s="7"/>
      <c r="CD1863" s="7"/>
      <c r="CE1863" s="7"/>
      <c r="CF1863" s="7"/>
      <c r="CG1863" s="7"/>
      <c r="CH1863" s="7"/>
      <c r="CI1863" s="7"/>
      <c r="CJ1863" s="7"/>
      <c r="CK1863" s="7"/>
      <c r="CL1863" s="7"/>
      <c r="CM1863" s="7"/>
      <c r="CN1863" s="7"/>
      <c r="CO1863" s="7"/>
      <c r="CP1863" s="7"/>
      <c r="CQ1863" s="7"/>
      <c r="CR1863" s="7"/>
      <c r="CS1863" s="7"/>
      <c r="CT1863" s="7"/>
      <c r="CU1863" s="7"/>
      <c r="CV1863" s="7"/>
      <c r="CW1863" s="7"/>
      <c r="CX1863" s="7"/>
      <c r="CY1863" s="7"/>
      <c r="CZ1863" s="7"/>
      <c r="DA1863" s="7"/>
      <c r="DB1863" s="7"/>
      <c r="DC1863" s="85"/>
      <c r="DD1863" s="85"/>
      <c r="DE1863" s="85"/>
      <c r="DF1863" s="85"/>
      <c r="DG1863" s="85"/>
      <c r="DH1863" s="85"/>
      <c r="DI1863" s="85"/>
      <c r="DJ1863" s="85"/>
      <c r="DK1863" s="85"/>
      <c r="DL1863" s="85"/>
      <c r="DM1863" s="85"/>
      <c r="DN1863" s="85"/>
      <c r="DO1863" s="97"/>
      <c r="DP1863" s="97"/>
      <c r="DQ1863" s="97"/>
    </row>
    <row r="1864" spans="1:121" x14ac:dyDescent="0.25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  <c r="N1864" s="9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  <c r="BZ1864" s="7"/>
      <c r="CA1864" s="7"/>
      <c r="CB1864" s="7"/>
      <c r="CC1864" s="7"/>
      <c r="CD1864" s="7"/>
      <c r="CE1864" s="7"/>
      <c r="CF1864" s="7"/>
      <c r="CG1864" s="7"/>
      <c r="CH1864" s="7"/>
      <c r="CI1864" s="7"/>
      <c r="CJ1864" s="7"/>
      <c r="CK1864" s="7"/>
      <c r="CL1864" s="7"/>
      <c r="CM1864" s="7"/>
      <c r="CN1864" s="7"/>
      <c r="CO1864" s="7"/>
      <c r="CP1864" s="7"/>
      <c r="CQ1864" s="7"/>
      <c r="CR1864" s="7"/>
      <c r="CS1864" s="7"/>
      <c r="CT1864" s="7"/>
      <c r="CU1864" s="7"/>
      <c r="CV1864" s="7"/>
      <c r="CW1864" s="7"/>
      <c r="CX1864" s="7"/>
      <c r="CY1864" s="7"/>
      <c r="CZ1864" s="7"/>
      <c r="DA1864" s="7"/>
      <c r="DB1864" s="7"/>
      <c r="DC1864" s="85"/>
      <c r="DD1864" s="85"/>
      <c r="DE1864" s="85"/>
      <c r="DF1864" s="85"/>
      <c r="DG1864" s="85"/>
      <c r="DH1864" s="85"/>
      <c r="DI1864" s="85"/>
      <c r="DJ1864" s="85"/>
      <c r="DK1864" s="85"/>
      <c r="DL1864" s="85"/>
      <c r="DM1864" s="85"/>
      <c r="DN1864" s="85"/>
      <c r="DO1864" s="97"/>
      <c r="DP1864" s="97"/>
      <c r="DQ1864" s="97"/>
    </row>
    <row r="1865" spans="1:121" x14ac:dyDescent="0.25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  <c r="N1865" s="9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  <c r="BZ1865" s="7"/>
      <c r="CA1865" s="7"/>
      <c r="CB1865" s="7"/>
      <c r="CC1865" s="7"/>
      <c r="CD1865" s="7"/>
      <c r="CE1865" s="7"/>
      <c r="CF1865" s="7"/>
      <c r="CG1865" s="7"/>
      <c r="CH1865" s="7"/>
      <c r="CI1865" s="7"/>
      <c r="CJ1865" s="7"/>
      <c r="CK1865" s="7"/>
      <c r="CL1865" s="7"/>
      <c r="CM1865" s="7"/>
      <c r="CN1865" s="7"/>
      <c r="CO1865" s="7"/>
      <c r="CP1865" s="7"/>
      <c r="CQ1865" s="7"/>
      <c r="CR1865" s="7"/>
      <c r="CS1865" s="7"/>
      <c r="CT1865" s="7"/>
      <c r="CU1865" s="7"/>
      <c r="CV1865" s="7"/>
      <c r="CW1865" s="7"/>
      <c r="CX1865" s="7"/>
      <c r="CY1865" s="7"/>
      <c r="CZ1865" s="7"/>
      <c r="DA1865" s="7"/>
      <c r="DB1865" s="7"/>
      <c r="DC1865" s="85"/>
      <c r="DD1865" s="85"/>
      <c r="DE1865" s="85"/>
      <c r="DF1865" s="85"/>
      <c r="DG1865" s="85"/>
      <c r="DH1865" s="85"/>
      <c r="DI1865" s="85"/>
      <c r="DJ1865" s="85"/>
      <c r="DK1865" s="85"/>
      <c r="DL1865" s="85"/>
      <c r="DM1865" s="85"/>
      <c r="DN1865" s="85"/>
      <c r="DO1865" s="97"/>
      <c r="DP1865" s="97"/>
      <c r="DQ1865" s="97"/>
    </row>
    <row r="1866" spans="1:121" x14ac:dyDescent="0.25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9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  <c r="BZ1866" s="7"/>
      <c r="CA1866" s="7"/>
      <c r="CB1866" s="7"/>
      <c r="CC1866" s="7"/>
      <c r="CD1866" s="7"/>
      <c r="CE1866" s="7"/>
      <c r="CF1866" s="7"/>
      <c r="CG1866" s="7"/>
      <c r="CH1866" s="7"/>
      <c r="CI1866" s="7"/>
      <c r="CJ1866" s="7"/>
      <c r="CK1866" s="7"/>
      <c r="CL1866" s="7"/>
      <c r="CM1866" s="7"/>
      <c r="CN1866" s="7"/>
      <c r="CO1866" s="7"/>
      <c r="CP1866" s="7"/>
      <c r="CQ1866" s="7"/>
      <c r="CR1866" s="7"/>
      <c r="CS1866" s="7"/>
      <c r="CT1866" s="7"/>
      <c r="CU1866" s="7"/>
      <c r="CV1866" s="7"/>
      <c r="CW1866" s="7"/>
      <c r="CX1866" s="7"/>
      <c r="CY1866" s="7"/>
      <c r="CZ1866" s="7"/>
      <c r="DA1866" s="7"/>
      <c r="DB1866" s="7"/>
      <c r="DC1866" s="85"/>
      <c r="DD1866" s="85"/>
      <c r="DE1866" s="85"/>
      <c r="DF1866" s="85"/>
      <c r="DG1866" s="85"/>
      <c r="DH1866" s="85"/>
      <c r="DI1866" s="85"/>
      <c r="DJ1866" s="85"/>
      <c r="DK1866" s="85"/>
      <c r="DL1866" s="85"/>
      <c r="DM1866" s="85"/>
      <c r="DN1866" s="85"/>
      <c r="DO1866" s="97"/>
      <c r="DP1866" s="97"/>
      <c r="DQ1866" s="97"/>
    </row>
    <row r="1867" spans="1:121" x14ac:dyDescent="0.25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  <c r="N1867" s="9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  <c r="BZ1867" s="7"/>
      <c r="CA1867" s="7"/>
      <c r="CB1867" s="7"/>
      <c r="CC1867" s="7"/>
      <c r="CD1867" s="7"/>
      <c r="CE1867" s="7"/>
      <c r="CF1867" s="7"/>
      <c r="CG1867" s="7"/>
      <c r="CH1867" s="7"/>
      <c r="CI1867" s="7"/>
      <c r="CJ1867" s="7"/>
      <c r="CK1867" s="7"/>
      <c r="CL1867" s="7"/>
      <c r="CM1867" s="7"/>
      <c r="CN1867" s="7"/>
      <c r="CO1867" s="7"/>
      <c r="CP1867" s="7"/>
      <c r="CQ1867" s="7"/>
      <c r="CR1867" s="7"/>
      <c r="CS1867" s="7"/>
      <c r="CT1867" s="7"/>
      <c r="CU1867" s="7"/>
      <c r="CV1867" s="7"/>
      <c r="CW1867" s="7"/>
      <c r="CX1867" s="7"/>
      <c r="CY1867" s="7"/>
      <c r="CZ1867" s="7"/>
      <c r="DA1867" s="7"/>
      <c r="DB1867" s="7"/>
      <c r="DC1867" s="85"/>
      <c r="DD1867" s="85"/>
      <c r="DE1867" s="85"/>
      <c r="DF1867" s="85"/>
      <c r="DG1867" s="85"/>
      <c r="DH1867" s="85"/>
      <c r="DI1867" s="85"/>
      <c r="DJ1867" s="85"/>
      <c r="DK1867" s="85"/>
      <c r="DL1867" s="85"/>
      <c r="DM1867" s="85"/>
      <c r="DN1867" s="85"/>
      <c r="DO1867" s="97"/>
      <c r="DP1867" s="97"/>
      <c r="DQ1867" s="97"/>
    </row>
    <row r="1868" spans="1:121" x14ac:dyDescent="0.25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9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  <c r="BZ1868" s="7"/>
      <c r="CA1868" s="7"/>
      <c r="CB1868" s="7"/>
      <c r="CC1868" s="7"/>
      <c r="CD1868" s="7"/>
      <c r="CE1868" s="7"/>
      <c r="CF1868" s="7"/>
      <c r="CG1868" s="7"/>
      <c r="CH1868" s="7"/>
      <c r="CI1868" s="7"/>
      <c r="CJ1868" s="7"/>
      <c r="CK1868" s="7"/>
      <c r="CL1868" s="7"/>
      <c r="CM1868" s="7"/>
      <c r="CN1868" s="7"/>
      <c r="CO1868" s="7"/>
      <c r="CP1868" s="7"/>
      <c r="CQ1868" s="7"/>
      <c r="CR1868" s="7"/>
      <c r="CS1868" s="7"/>
      <c r="CT1868" s="7"/>
      <c r="CU1868" s="7"/>
      <c r="CV1868" s="7"/>
      <c r="CW1868" s="7"/>
      <c r="CX1868" s="7"/>
      <c r="CY1868" s="7"/>
      <c r="CZ1868" s="7"/>
      <c r="DA1868" s="7"/>
      <c r="DB1868" s="7"/>
      <c r="DC1868" s="85"/>
      <c r="DD1868" s="85"/>
      <c r="DE1868" s="85"/>
      <c r="DF1868" s="85"/>
      <c r="DG1868" s="85"/>
      <c r="DH1868" s="85"/>
      <c r="DI1868" s="85"/>
      <c r="DJ1868" s="85"/>
      <c r="DK1868" s="85"/>
      <c r="DL1868" s="85"/>
      <c r="DM1868" s="85"/>
      <c r="DN1868" s="85"/>
      <c r="DO1868" s="97"/>
      <c r="DP1868" s="97"/>
      <c r="DQ1868" s="97"/>
    </row>
    <row r="1869" spans="1:121" x14ac:dyDescent="0.25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  <c r="N1869" s="9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  <c r="BZ1869" s="7"/>
      <c r="CA1869" s="7"/>
      <c r="CB1869" s="7"/>
      <c r="CC1869" s="7"/>
      <c r="CD1869" s="7"/>
      <c r="CE1869" s="7"/>
      <c r="CF1869" s="7"/>
      <c r="CG1869" s="7"/>
      <c r="CH1869" s="7"/>
      <c r="CI1869" s="7"/>
      <c r="CJ1869" s="7"/>
      <c r="CK1869" s="7"/>
      <c r="CL1869" s="7"/>
      <c r="CM1869" s="7"/>
      <c r="CN1869" s="7"/>
      <c r="CO1869" s="7"/>
      <c r="CP1869" s="7"/>
      <c r="CQ1869" s="7"/>
      <c r="CR1869" s="7"/>
      <c r="CS1869" s="7"/>
      <c r="CT1869" s="7"/>
      <c r="CU1869" s="7"/>
      <c r="CV1869" s="7"/>
      <c r="CW1869" s="7"/>
      <c r="CX1869" s="7"/>
      <c r="CY1869" s="7"/>
      <c r="CZ1869" s="7"/>
      <c r="DA1869" s="7"/>
      <c r="DB1869" s="7"/>
      <c r="DC1869" s="85"/>
      <c r="DD1869" s="85"/>
      <c r="DE1869" s="85"/>
      <c r="DF1869" s="85"/>
      <c r="DG1869" s="85"/>
      <c r="DH1869" s="85"/>
      <c r="DI1869" s="85"/>
      <c r="DJ1869" s="85"/>
      <c r="DK1869" s="85"/>
      <c r="DL1869" s="85"/>
      <c r="DM1869" s="85"/>
      <c r="DN1869" s="85"/>
      <c r="DO1869" s="97"/>
      <c r="DP1869" s="97"/>
      <c r="DQ1869" s="97"/>
    </row>
    <row r="1870" spans="1:121" x14ac:dyDescent="0.25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  <c r="N1870" s="9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  <c r="BZ1870" s="7"/>
      <c r="CA1870" s="7"/>
      <c r="CB1870" s="7"/>
      <c r="CC1870" s="7"/>
      <c r="CD1870" s="7"/>
      <c r="CE1870" s="7"/>
      <c r="CF1870" s="7"/>
      <c r="CG1870" s="7"/>
      <c r="CH1870" s="7"/>
      <c r="CI1870" s="7"/>
      <c r="CJ1870" s="7"/>
      <c r="CK1870" s="7"/>
      <c r="CL1870" s="7"/>
      <c r="CM1870" s="7"/>
      <c r="CN1870" s="7"/>
      <c r="CO1870" s="7"/>
      <c r="CP1870" s="7"/>
      <c r="CQ1870" s="7"/>
      <c r="CR1870" s="7"/>
      <c r="CS1870" s="7"/>
      <c r="CT1870" s="7"/>
      <c r="CU1870" s="7"/>
      <c r="CV1870" s="7"/>
      <c r="CW1870" s="7"/>
      <c r="CX1870" s="7"/>
      <c r="CY1870" s="7"/>
      <c r="CZ1870" s="7"/>
      <c r="DA1870" s="7"/>
      <c r="DB1870" s="7"/>
      <c r="DC1870" s="85"/>
      <c r="DD1870" s="85"/>
      <c r="DE1870" s="85"/>
      <c r="DF1870" s="85"/>
      <c r="DG1870" s="85"/>
      <c r="DH1870" s="85"/>
      <c r="DI1870" s="85"/>
      <c r="DJ1870" s="85"/>
      <c r="DK1870" s="85"/>
      <c r="DL1870" s="85"/>
      <c r="DM1870" s="85"/>
      <c r="DN1870" s="85"/>
      <c r="DO1870" s="97"/>
      <c r="DP1870" s="97"/>
      <c r="DQ1870" s="97"/>
    </row>
    <row r="1871" spans="1:121" x14ac:dyDescent="0.25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  <c r="N1871" s="9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  <c r="BZ1871" s="7"/>
      <c r="CA1871" s="7"/>
      <c r="CB1871" s="7"/>
      <c r="CC1871" s="7"/>
      <c r="CD1871" s="7"/>
      <c r="CE1871" s="7"/>
      <c r="CF1871" s="7"/>
      <c r="CG1871" s="7"/>
      <c r="CH1871" s="7"/>
      <c r="CI1871" s="7"/>
      <c r="CJ1871" s="7"/>
      <c r="CK1871" s="7"/>
      <c r="CL1871" s="7"/>
      <c r="CM1871" s="7"/>
      <c r="CN1871" s="7"/>
      <c r="CO1871" s="7"/>
      <c r="CP1871" s="7"/>
      <c r="CQ1871" s="7"/>
      <c r="CR1871" s="7"/>
      <c r="CS1871" s="7"/>
      <c r="CT1871" s="7"/>
      <c r="CU1871" s="7"/>
      <c r="CV1871" s="7"/>
      <c r="CW1871" s="7"/>
      <c r="CX1871" s="7"/>
      <c r="CY1871" s="7"/>
      <c r="CZ1871" s="7"/>
      <c r="DA1871" s="7"/>
      <c r="DB1871" s="7"/>
      <c r="DC1871" s="85"/>
      <c r="DD1871" s="85"/>
      <c r="DE1871" s="85"/>
      <c r="DF1871" s="85"/>
      <c r="DG1871" s="85"/>
      <c r="DH1871" s="85"/>
      <c r="DI1871" s="85"/>
      <c r="DJ1871" s="85"/>
      <c r="DK1871" s="85"/>
      <c r="DL1871" s="85"/>
      <c r="DM1871" s="85"/>
      <c r="DN1871" s="85"/>
      <c r="DO1871" s="97"/>
      <c r="DP1871" s="97"/>
      <c r="DQ1871" s="97"/>
    </row>
    <row r="1872" spans="1:121" x14ac:dyDescent="0.25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  <c r="N1872" s="9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  <c r="BZ1872" s="7"/>
      <c r="CA1872" s="7"/>
      <c r="CB1872" s="7"/>
      <c r="CC1872" s="7"/>
      <c r="CD1872" s="7"/>
      <c r="CE1872" s="7"/>
      <c r="CF1872" s="7"/>
      <c r="CG1872" s="7"/>
      <c r="CH1872" s="7"/>
      <c r="CI1872" s="7"/>
      <c r="CJ1872" s="7"/>
      <c r="CK1872" s="7"/>
      <c r="CL1872" s="7"/>
      <c r="CM1872" s="7"/>
      <c r="CN1872" s="7"/>
      <c r="CO1872" s="7"/>
      <c r="CP1872" s="7"/>
      <c r="CQ1872" s="7"/>
      <c r="CR1872" s="7"/>
      <c r="CS1872" s="7"/>
      <c r="CT1872" s="7"/>
      <c r="CU1872" s="7"/>
      <c r="CV1872" s="7"/>
      <c r="CW1872" s="7"/>
      <c r="CX1872" s="7"/>
      <c r="CY1872" s="7"/>
      <c r="CZ1872" s="7"/>
      <c r="DA1872" s="7"/>
      <c r="DB1872" s="7"/>
      <c r="DC1872" s="85"/>
      <c r="DD1872" s="85"/>
      <c r="DE1872" s="85"/>
      <c r="DF1872" s="85"/>
      <c r="DG1872" s="85"/>
      <c r="DH1872" s="85"/>
      <c r="DI1872" s="85"/>
      <c r="DJ1872" s="85"/>
      <c r="DK1872" s="85"/>
      <c r="DL1872" s="85"/>
      <c r="DM1872" s="85"/>
      <c r="DN1872" s="85"/>
      <c r="DO1872" s="97"/>
      <c r="DP1872" s="97"/>
      <c r="DQ1872" s="97"/>
    </row>
    <row r="1873" spans="1:121" x14ac:dyDescent="0.25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  <c r="N1873" s="9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  <c r="BZ1873" s="7"/>
      <c r="CA1873" s="7"/>
      <c r="CB1873" s="7"/>
      <c r="CC1873" s="7"/>
      <c r="CD1873" s="7"/>
      <c r="CE1873" s="7"/>
      <c r="CF1873" s="7"/>
      <c r="CG1873" s="7"/>
      <c r="CH1873" s="7"/>
      <c r="CI1873" s="7"/>
      <c r="CJ1873" s="7"/>
      <c r="CK1873" s="7"/>
      <c r="CL1873" s="7"/>
      <c r="CM1873" s="7"/>
      <c r="CN1873" s="7"/>
      <c r="CO1873" s="7"/>
      <c r="CP1873" s="7"/>
      <c r="CQ1873" s="7"/>
      <c r="CR1873" s="7"/>
      <c r="CS1873" s="7"/>
      <c r="CT1873" s="7"/>
      <c r="CU1873" s="7"/>
      <c r="CV1873" s="7"/>
      <c r="CW1873" s="7"/>
      <c r="CX1873" s="7"/>
      <c r="CY1873" s="7"/>
      <c r="CZ1873" s="7"/>
      <c r="DA1873" s="7"/>
      <c r="DB1873" s="7"/>
      <c r="DC1873" s="85"/>
      <c r="DD1873" s="85"/>
      <c r="DE1873" s="85"/>
      <c r="DF1873" s="85"/>
      <c r="DG1873" s="85"/>
      <c r="DH1873" s="85"/>
      <c r="DI1873" s="85"/>
      <c r="DJ1873" s="85"/>
      <c r="DK1873" s="85"/>
      <c r="DL1873" s="85"/>
      <c r="DM1873" s="85"/>
      <c r="DN1873" s="85"/>
      <c r="DO1873" s="97"/>
      <c r="DP1873" s="97"/>
      <c r="DQ1873" s="97"/>
    </row>
    <row r="1874" spans="1:121" x14ac:dyDescent="0.25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  <c r="N1874" s="9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  <c r="BZ1874" s="7"/>
      <c r="CA1874" s="7"/>
      <c r="CB1874" s="7"/>
      <c r="CC1874" s="7"/>
      <c r="CD1874" s="7"/>
      <c r="CE1874" s="7"/>
      <c r="CF1874" s="7"/>
      <c r="CG1874" s="7"/>
      <c r="CH1874" s="7"/>
      <c r="CI1874" s="7"/>
      <c r="CJ1874" s="7"/>
      <c r="CK1874" s="7"/>
      <c r="CL1874" s="7"/>
      <c r="CM1874" s="7"/>
      <c r="CN1874" s="7"/>
      <c r="CO1874" s="7"/>
      <c r="CP1874" s="7"/>
      <c r="CQ1874" s="7"/>
      <c r="CR1874" s="7"/>
      <c r="CS1874" s="7"/>
      <c r="CT1874" s="7"/>
      <c r="CU1874" s="7"/>
      <c r="CV1874" s="7"/>
      <c r="CW1874" s="7"/>
      <c r="CX1874" s="7"/>
      <c r="CY1874" s="7"/>
      <c r="CZ1874" s="7"/>
      <c r="DA1874" s="7"/>
      <c r="DB1874" s="7"/>
      <c r="DC1874" s="85"/>
      <c r="DD1874" s="85"/>
      <c r="DE1874" s="85"/>
      <c r="DF1874" s="85"/>
      <c r="DG1874" s="85"/>
      <c r="DH1874" s="85"/>
      <c r="DI1874" s="85"/>
      <c r="DJ1874" s="85"/>
      <c r="DK1874" s="85"/>
      <c r="DL1874" s="85"/>
      <c r="DM1874" s="85"/>
      <c r="DN1874" s="85"/>
      <c r="DO1874" s="97"/>
      <c r="DP1874" s="97"/>
      <c r="DQ1874" s="97"/>
    </row>
    <row r="1875" spans="1:121" x14ac:dyDescent="0.25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  <c r="N1875" s="9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  <c r="BZ1875" s="7"/>
      <c r="CA1875" s="7"/>
      <c r="CB1875" s="7"/>
      <c r="CC1875" s="7"/>
      <c r="CD1875" s="7"/>
      <c r="CE1875" s="7"/>
      <c r="CF1875" s="7"/>
      <c r="CG1875" s="7"/>
      <c r="CH1875" s="7"/>
      <c r="CI1875" s="7"/>
      <c r="CJ1875" s="7"/>
      <c r="CK1875" s="7"/>
      <c r="CL1875" s="7"/>
      <c r="CM1875" s="7"/>
      <c r="CN1875" s="7"/>
      <c r="CO1875" s="7"/>
      <c r="CP1875" s="7"/>
      <c r="CQ1875" s="7"/>
      <c r="CR1875" s="7"/>
      <c r="CS1875" s="7"/>
      <c r="CT1875" s="7"/>
      <c r="CU1875" s="7"/>
      <c r="CV1875" s="7"/>
      <c r="CW1875" s="7"/>
      <c r="CX1875" s="7"/>
      <c r="CY1875" s="7"/>
      <c r="CZ1875" s="7"/>
      <c r="DA1875" s="7"/>
      <c r="DB1875" s="7"/>
      <c r="DC1875" s="85"/>
      <c r="DD1875" s="85"/>
      <c r="DE1875" s="85"/>
      <c r="DF1875" s="85"/>
      <c r="DG1875" s="85"/>
      <c r="DH1875" s="85"/>
      <c r="DI1875" s="85"/>
      <c r="DJ1875" s="85"/>
      <c r="DK1875" s="85"/>
      <c r="DL1875" s="85"/>
      <c r="DM1875" s="85"/>
      <c r="DN1875" s="85"/>
      <c r="DO1875" s="97"/>
      <c r="DP1875" s="97"/>
      <c r="DQ1875" s="97"/>
    </row>
    <row r="1876" spans="1:121" x14ac:dyDescent="0.25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  <c r="N1876" s="9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  <c r="BZ1876" s="7"/>
      <c r="CA1876" s="7"/>
      <c r="CB1876" s="7"/>
      <c r="CC1876" s="7"/>
      <c r="CD1876" s="7"/>
      <c r="CE1876" s="7"/>
      <c r="CF1876" s="7"/>
      <c r="CG1876" s="7"/>
      <c r="CH1876" s="7"/>
      <c r="CI1876" s="7"/>
      <c r="CJ1876" s="7"/>
      <c r="CK1876" s="7"/>
      <c r="CL1876" s="7"/>
      <c r="CM1876" s="7"/>
      <c r="CN1876" s="7"/>
      <c r="CO1876" s="7"/>
      <c r="CP1876" s="7"/>
      <c r="CQ1876" s="7"/>
      <c r="CR1876" s="7"/>
      <c r="CS1876" s="7"/>
      <c r="CT1876" s="7"/>
      <c r="CU1876" s="7"/>
      <c r="CV1876" s="7"/>
      <c r="CW1876" s="7"/>
      <c r="CX1876" s="7"/>
      <c r="CY1876" s="7"/>
      <c r="CZ1876" s="7"/>
      <c r="DA1876" s="7"/>
      <c r="DB1876" s="7"/>
      <c r="DC1876" s="85"/>
      <c r="DD1876" s="85"/>
      <c r="DE1876" s="85"/>
      <c r="DF1876" s="85"/>
      <c r="DG1876" s="85"/>
      <c r="DH1876" s="85"/>
      <c r="DI1876" s="85"/>
      <c r="DJ1876" s="85"/>
      <c r="DK1876" s="85"/>
      <c r="DL1876" s="85"/>
      <c r="DM1876" s="85"/>
      <c r="DN1876" s="85"/>
      <c r="DO1876" s="97"/>
      <c r="DP1876" s="97"/>
      <c r="DQ1876" s="97"/>
    </row>
    <row r="1877" spans="1:121" x14ac:dyDescent="0.25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  <c r="N1877" s="9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  <c r="BZ1877" s="7"/>
      <c r="CA1877" s="7"/>
      <c r="CB1877" s="7"/>
      <c r="CC1877" s="7"/>
      <c r="CD1877" s="7"/>
      <c r="CE1877" s="7"/>
      <c r="CF1877" s="7"/>
      <c r="CG1877" s="7"/>
      <c r="CH1877" s="7"/>
      <c r="CI1877" s="7"/>
      <c r="CJ1877" s="7"/>
      <c r="CK1877" s="7"/>
      <c r="CL1877" s="7"/>
      <c r="CM1877" s="7"/>
      <c r="CN1877" s="7"/>
      <c r="CO1877" s="7"/>
      <c r="CP1877" s="7"/>
      <c r="CQ1877" s="7"/>
      <c r="CR1877" s="7"/>
      <c r="CS1877" s="7"/>
      <c r="CT1877" s="7"/>
      <c r="CU1877" s="7"/>
      <c r="CV1877" s="7"/>
      <c r="CW1877" s="7"/>
      <c r="CX1877" s="7"/>
      <c r="CY1877" s="7"/>
      <c r="CZ1877" s="7"/>
      <c r="DA1877" s="7"/>
      <c r="DB1877" s="7"/>
      <c r="DC1877" s="85"/>
      <c r="DD1877" s="85"/>
      <c r="DE1877" s="85"/>
      <c r="DF1877" s="85"/>
      <c r="DG1877" s="85"/>
      <c r="DH1877" s="85"/>
      <c r="DI1877" s="85"/>
      <c r="DJ1877" s="85"/>
      <c r="DK1877" s="85"/>
      <c r="DL1877" s="85"/>
      <c r="DM1877" s="85"/>
      <c r="DN1877" s="85"/>
      <c r="DO1877" s="97"/>
      <c r="DP1877" s="97"/>
      <c r="DQ1877" s="97"/>
    </row>
    <row r="1878" spans="1:121" x14ac:dyDescent="0.25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  <c r="N1878" s="9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  <c r="BZ1878" s="7"/>
      <c r="CA1878" s="7"/>
      <c r="CB1878" s="7"/>
      <c r="CC1878" s="7"/>
      <c r="CD1878" s="7"/>
      <c r="CE1878" s="7"/>
      <c r="CF1878" s="7"/>
      <c r="CG1878" s="7"/>
      <c r="CH1878" s="7"/>
      <c r="CI1878" s="7"/>
      <c r="CJ1878" s="7"/>
      <c r="CK1878" s="7"/>
      <c r="CL1878" s="7"/>
      <c r="CM1878" s="7"/>
      <c r="CN1878" s="7"/>
      <c r="CO1878" s="7"/>
      <c r="CP1878" s="7"/>
      <c r="CQ1878" s="7"/>
      <c r="CR1878" s="7"/>
      <c r="CS1878" s="7"/>
      <c r="CT1878" s="7"/>
      <c r="CU1878" s="7"/>
      <c r="CV1878" s="7"/>
      <c r="CW1878" s="7"/>
      <c r="CX1878" s="7"/>
      <c r="CY1878" s="7"/>
      <c r="CZ1878" s="7"/>
      <c r="DA1878" s="7"/>
      <c r="DB1878" s="7"/>
      <c r="DC1878" s="85"/>
      <c r="DD1878" s="85"/>
      <c r="DE1878" s="85"/>
      <c r="DF1878" s="85"/>
      <c r="DG1878" s="85"/>
      <c r="DH1878" s="85"/>
      <c r="DI1878" s="85"/>
      <c r="DJ1878" s="85"/>
      <c r="DK1878" s="85"/>
      <c r="DL1878" s="85"/>
      <c r="DM1878" s="85"/>
      <c r="DN1878" s="85"/>
      <c r="DO1878" s="97"/>
      <c r="DP1878" s="97"/>
      <c r="DQ1878" s="97"/>
    </row>
    <row r="1879" spans="1:121" x14ac:dyDescent="0.25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  <c r="N1879" s="9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  <c r="BZ1879" s="7"/>
      <c r="CA1879" s="7"/>
      <c r="CB1879" s="7"/>
      <c r="CC1879" s="7"/>
      <c r="CD1879" s="7"/>
      <c r="CE1879" s="7"/>
      <c r="CF1879" s="7"/>
      <c r="CG1879" s="7"/>
      <c r="CH1879" s="7"/>
      <c r="CI1879" s="7"/>
      <c r="CJ1879" s="7"/>
      <c r="CK1879" s="7"/>
      <c r="CL1879" s="7"/>
      <c r="CM1879" s="7"/>
      <c r="CN1879" s="7"/>
      <c r="CO1879" s="7"/>
      <c r="CP1879" s="7"/>
      <c r="CQ1879" s="7"/>
      <c r="CR1879" s="7"/>
      <c r="CS1879" s="7"/>
      <c r="CT1879" s="7"/>
      <c r="CU1879" s="7"/>
      <c r="CV1879" s="7"/>
      <c r="CW1879" s="7"/>
      <c r="CX1879" s="7"/>
      <c r="CY1879" s="7"/>
      <c r="CZ1879" s="7"/>
      <c r="DA1879" s="7"/>
      <c r="DB1879" s="7"/>
      <c r="DC1879" s="85"/>
      <c r="DD1879" s="85"/>
      <c r="DE1879" s="85"/>
      <c r="DF1879" s="85"/>
      <c r="DG1879" s="85"/>
      <c r="DH1879" s="85"/>
      <c r="DI1879" s="85"/>
      <c r="DJ1879" s="85"/>
      <c r="DK1879" s="85"/>
      <c r="DL1879" s="85"/>
      <c r="DM1879" s="85"/>
      <c r="DN1879" s="85"/>
      <c r="DO1879" s="97"/>
      <c r="DP1879" s="97"/>
      <c r="DQ1879" s="97"/>
    </row>
    <row r="1880" spans="1:121" x14ac:dyDescent="0.25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9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  <c r="BZ1880" s="7"/>
      <c r="CA1880" s="7"/>
      <c r="CB1880" s="7"/>
      <c r="CC1880" s="7"/>
      <c r="CD1880" s="7"/>
      <c r="CE1880" s="7"/>
      <c r="CF1880" s="7"/>
      <c r="CG1880" s="7"/>
      <c r="CH1880" s="7"/>
      <c r="CI1880" s="7"/>
      <c r="CJ1880" s="7"/>
      <c r="CK1880" s="7"/>
      <c r="CL1880" s="7"/>
      <c r="CM1880" s="7"/>
      <c r="CN1880" s="7"/>
      <c r="CO1880" s="7"/>
      <c r="CP1880" s="7"/>
      <c r="CQ1880" s="7"/>
      <c r="CR1880" s="7"/>
      <c r="CS1880" s="7"/>
      <c r="CT1880" s="7"/>
      <c r="CU1880" s="7"/>
      <c r="CV1880" s="7"/>
      <c r="CW1880" s="7"/>
      <c r="CX1880" s="7"/>
      <c r="CY1880" s="7"/>
      <c r="CZ1880" s="7"/>
      <c r="DA1880" s="7"/>
      <c r="DB1880" s="7"/>
      <c r="DC1880" s="85"/>
      <c r="DD1880" s="85"/>
      <c r="DE1880" s="85"/>
      <c r="DF1880" s="85"/>
      <c r="DG1880" s="85"/>
      <c r="DH1880" s="85"/>
      <c r="DI1880" s="85"/>
      <c r="DJ1880" s="85"/>
      <c r="DK1880" s="85"/>
      <c r="DL1880" s="85"/>
      <c r="DM1880" s="85"/>
      <c r="DN1880" s="85"/>
      <c r="DO1880" s="97"/>
      <c r="DP1880" s="97"/>
      <c r="DQ1880" s="97"/>
    </row>
    <row r="1881" spans="1:121" x14ac:dyDescent="0.25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  <c r="N1881" s="9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  <c r="BZ1881" s="7"/>
      <c r="CA1881" s="7"/>
      <c r="CB1881" s="7"/>
      <c r="CC1881" s="7"/>
      <c r="CD1881" s="7"/>
      <c r="CE1881" s="7"/>
      <c r="CF1881" s="7"/>
      <c r="CG1881" s="7"/>
      <c r="CH1881" s="7"/>
      <c r="CI1881" s="7"/>
      <c r="CJ1881" s="7"/>
      <c r="CK1881" s="7"/>
      <c r="CL1881" s="7"/>
      <c r="CM1881" s="7"/>
      <c r="CN1881" s="7"/>
      <c r="CO1881" s="7"/>
      <c r="CP1881" s="7"/>
      <c r="CQ1881" s="7"/>
      <c r="CR1881" s="7"/>
      <c r="CS1881" s="7"/>
      <c r="CT1881" s="7"/>
      <c r="CU1881" s="7"/>
      <c r="CV1881" s="7"/>
      <c r="CW1881" s="7"/>
      <c r="CX1881" s="7"/>
      <c r="CY1881" s="7"/>
      <c r="CZ1881" s="7"/>
      <c r="DA1881" s="7"/>
      <c r="DB1881" s="7"/>
      <c r="DC1881" s="85"/>
      <c r="DD1881" s="85"/>
      <c r="DE1881" s="85"/>
      <c r="DF1881" s="85"/>
      <c r="DG1881" s="85"/>
      <c r="DH1881" s="85"/>
      <c r="DI1881" s="85"/>
      <c r="DJ1881" s="85"/>
      <c r="DK1881" s="85"/>
      <c r="DL1881" s="85"/>
      <c r="DM1881" s="85"/>
      <c r="DN1881" s="85"/>
      <c r="DO1881" s="97"/>
      <c r="DP1881" s="97"/>
      <c r="DQ1881" s="97"/>
    </row>
    <row r="1882" spans="1:121" x14ac:dyDescent="0.25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9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  <c r="BZ1882" s="7"/>
      <c r="CA1882" s="7"/>
      <c r="CB1882" s="7"/>
      <c r="CC1882" s="7"/>
      <c r="CD1882" s="7"/>
      <c r="CE1882" s="7"/>
      <c r="CF1882" s="7"/>
      <c r="CG1882" s="7"/>
      <c r="CH1882" s="7"/>
      <c r="CI1882" s="7"/>
      <c r="CJ1882" s="7"/>
      <c r="CK1882" s="7"/>
      <c r="CL1882" s="7"/>
      <c r="CM1882" s="7"/>
      <c r="CN1882" s="7"/>
      <c r="CO1882" s="7"/>
      <c r="CP1882" s="7"/>
      <c r="CQ1882" s="7"/>
      <c r="CR1882" s="7"/>
      <c r="CS1882" s="7"/>
      <c r="CT1882" s="7"/>
      <c r="CU1882" s="7"/>
      <c r="CV1882" s="7"/>
      <c r="CW1882" s="7"/>
      <c r="CX1882" s="7"/>
      <c r="CY1882" s="7"/>
      <c r="CZ1882" s="7"/>
      <c r="DA1882" s="7"/>
      <c r="DB1882" s="7"/>
      <c r="DC1882" s="85"/>
      <c r="DD1882" s="85"/>
      <c r="DE1882" s="85"/>
      <c r="DF1882" s="85"/>
      <c r="DG1882" s="85"/>
      <c r="DH1882" s="85"/>
      <c r="DI1882" s="85"/>
      <c r="DJ1882" s="85"/>
      <c r="DK1882" s="85"/>
      <c r="DL1882" s="85"/>
      <c r="DM1882" s="85"/>
      <c r="DN1882" s="85"/>
      <c r="DO1882" s="97"/>
      <c r="DP1882" s="97"/>
      <c r="DQ1882" s="97"/>
    </row>
    <row r="1883" spans="1:121" x14ac:dyDescent="0.25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  <c r="N1883" s="9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  <c r="BZ1883" s="7"/>
      <c r="CA1883" s="7"/>
      <c r="CB1883" s="7"/>
      <c r="CC1883" s="7"/>
      <c r="CD1883" s="7"/>
      <c r="CE1883" s="7"/>
      <c r="CF1883" s="7"/>
      <c r="CG1883" s="7"/>
      <c r="CH1883" s="7"/>
      <c r="CI1883" s="7"/>
      <c r="CJ1883" s="7"/>
      <c r="CK1883" s="7"/>
      <c r="CL1883" s="7"/>
      <c r="CM1883" s="7"/>
      <c r="CN1883" s="7"/>
      <c r="CO1883" s="7"/>
      <c r="CP1883" s="7"/>
      <c r="CQ1883" s="7"/>
      <c r="CR1883" s="7"/>
      <c r="CS1883" s="7"/>
      <c r="CT1883" s="7"/>
      <c r="CU1883" s="7"/>
      <c r="CV1883" s="7"/>
      <c r="CW1883" s="7"/>
      <c r="CX1883" s="7"/>
      <c r="CY1883" s="7"/>
      <c r="CZ1883" s="7"/>
      <c r="DA1883" s="7"/>
      <c r="DB1883" s="7"/>
      <c r="DC1883" s="85"/>
      <c r="DD1883" s="85"/>
      <c r="DE1883" s="85"/>
      <c r="DF1883" s="85"/>
      <c r="DG1883" s="85"/>
      <c r="DH1883" s="85"/>
      <c r="DI1883" s="85"/>
      <c r="DJ1883" s="85"/>
      <c r="DK1883" s="85"/>
      <c r="DL1883" s="85"/>
      <c r="DM1883" s="85"/>
      <c r="DN1883" s="85"/>
      <c r="DO1883" s="97"/>
      <c r="DP1883" s="97"/>
      <c r="DQ1883" s="97"/>
    </row>
    <row r="1884" spans="1:121" x14ac:dyDescent="0.25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  <c r="N1884" s="9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  <c r="BZ1884" s="7"/>
      <c r="CA1884" s="7"/>
      <c r="CB1884" s="7"/>
      <c r="CC1884" s="7"/>
      <c r="CD1884" s="7"/>
      <c r="CE1884" s="7"/>
      <c r="CF1884" s="7"/>
      <c r="CG1884" s="7"/>
      <c r="CH1884" s="7"/>
      <c r="CI1884" s="7"/>
      <c r="CJ1884" s="7"/>
      <c r="CK1884" s="7"/>
      <c r="CL1884" s="7"/>
      <c r="CM1884" s="7"/>
      <c r="CN1884" s="7"/>
      <c r="CO1884" s="7"/>
      <c r="CP1884" s="7"/>
      <c r="CQ1884" s="7"/>
      <c r="CR1884" s="7"/>
      <c r="CS1884" s="7"/>
      <c r="CT1884" s="7"/>
      <c r="CU1884" s="7"/>
      <c r="CV1884" s="7"/>
      <c r="CW1884" s="7"/>
      <c r="CX1884" s="7"/>
      <c r="CY1884" s="7"/>
      <c r="CZ1884" s="7"/>
      <c r="DA1884" s="7"/>
      <c r="DB1884" s="7"/>
      <c r="DC1884" s="85"/>
      <c r="DD1884" s="85"/>
      <c r="DE1884" s="85"/>
      <c r="DF1884" s="85"/>
      <c r="DG1884" s="85"/>
      <c r="DH1884" s="85"/>
      <c r="DI1884" s="85"/>
      <c r="DJ1884" s="85"/>
      <c r="DK1884" s="85"/>
      <c r="DL1884" s="85"/>
      <c r="DM1884" s="85"/>
      <c r="DN1884" s="85"/>
      <c r="DO1884" s="97"/>
      <c r="DP1884" s="97"/>
      <c r="DQ1884" s="97"/>
    </row>
    <row r="1885" spans="1:121" x14ac:dyDescent="0.25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  <c r="N1885" s="9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  <c r="BZ1885" s="7"/>
      <c r="CA1885" s="7"/>
      <c r="CB1885" s="7"/>
      <c r="CC1885" s="7"/>
      <c r="CD1885" s="7"/>
      <c r="CE1885" s="7"/>
      <c r="CF1885" s="7"/>
      <c r="CG1885" s="7"/>
      <c r="CH1885" s="7"/>
      <c r="CI1885" s="7"/>
      <c r="CJ1885" s="7"/>
      <c r="CK1885" s="7"/>
      <c r="CL1885" s="7"/>
      <c r="CM1885" s="7"/>
      <c r="CN1885" s="7"/>
      <c r="CO1885" s="7"/>
      <c r="CP1885" s="7"/>
      <c r="CQ1885" s="7"/>
      <c r="CR1885" s="7"/>
      <c r="CS1885" s="7"/>
      <c r="CT1885" s="7"/>
      <c r="CU1885" s="7"/>
      <c r="CV1885" s="7"/>
      <c r="CW1885" s="7"/>
      <c r="CX1885" s="7"/>
      <c r="CY1885" s="7"/>
      <c r="CZ1885" s="7"/>
      <c r="DA1885" s="7"/>
      <c r="DB1885" s="7"/>
      <c r="DC1885" s="85"/>
      <c r="DD1885" s="85"/>
      <c r="DE1885" s="85"/>
      <c r="DF1885" s="85"/>
      <c r="DG1885" s="85"/>
      <c r="DH1885" s="85"/>
      <c r="DI1885" s="85"/>
      <c r="DJ1885" s="85"/>
      <c r="DK1885" s="85"/>
      <c r="DL1885" s="85"/>
      <c r="DM1885" s="85"/>
      <c r="DN1885" s="85"/>
      <c r="DO1885" s="97"/>
      <c r="DP1885" s="97"/>
      <c r="DQ1885" s="97"/>
    </row>
    <row r="1886" spans="1:121" x14ac:dyDescent="0.25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  <c r="N1886" s="9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  <c r="BZ1886" s="7"/>
      <c r="CA1886" s="7"/>
      <c r="CB1886" s="7"/>
      <c r="CC1886" s="7"/>
      <c r="CD1886" s="7"/>
      <c r="CE1886" s="7"/>
      <c r="CF1886" s="7"/>
      <c r="CG1886" s="7"/>
      <c r="CH1886" s="7"/>
      <c r="CI1886" s="7"/>
      <c r="CJ1886" s="7"/>
      <c r="CK1886" s="7"/>
      <c r="CL1886" s="7"/>
      <c r="CM1886" s="7"/>
      <c r="CN1886" s="7"/>
      <c r="CO1886" s="7"/>
      <c r="CP1886" s="7"/>
      <c r="CQ1886" s="7"/>
      <c r="CR1886" s="7"/>
      <c r="CS1886" s="7"/>
      <c r="CT1886" s="7"/>
      <c r="CU1886" s="7"/>
      <c r="CV1886" s="7"/>
      <c r="CW1886" s="7"/>
      <c r="CX1886" s="7"/>
      <c r="CY1886" s="7"/>
      <c r="CZ1886" s="7"/>
      <c r="DA1886" s="7"/>
      <c r="DB1886" s="7"/>
      <c r="DC1886" s="85"/>
      <c r="DD1886" s="85"/>
      <c r="DE1886" s="85"/>
      <c r="DF1886" s="85"/>
      <c r="DG1886" s="85"/>
      <c r="DH1886" s="85"/>
      <c r="DI1886" s="85"/>
      <c r="DJ1886" s="85"/>
      <c r="DK1886" s="85"/>
      <c r="DL1886" s="85"/>
      <c r="DM1886" s="85"/>
      <c r="DN1886" s="85"/>
      <c r="DO1886" s="97"/>
      <c r="DP1886" s="97"/>
      <c r="DQ1886" s="97"/>
    </row>
    <row r="1887" spans="1:121" x14ac:dyDescent="0.25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  <c r="N1887" s="9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  <c r="BZ1887" s="7"/>
      <c r="CA1887" s="7"/>
      <c r="CB1887" s="7"/>
      <c r="CC1887" s="7"/>
      <c r="CD1887" s="7"/>
      <c r="CE1887" s="7"/>
      <c r="CF1887" s="7"/>
      <c r="CG1887" s="7"/>
      <c r="CH1887" s="7"/>
      <c r="CI1887" s="7"/>
      <c r="CJ1887" s="7"/>
      <c r="CK1887" s="7"/>
      <c r="CL1887" s="7"/>
      <c r="CM1887" s="7"/>
      <c r="CN1887" s="7"/>
      <c r="CO1887" s="7"/>
      <c r="CP1887" s="7"/>
      <c r="CQ1887" s="7"/>
      <c r="CR1887" s="7"/>
      <c r="CS1887" s="7"/>
      <c r="CT1887" s="7"/>
      <c r="CU1887" s="7"/>
      <c r="CV1887" s="7"/>
      <c r="CW1887" s="7"/>
      <c r="CX1887" s="7"/>
      <c r="CY1887" s="7"/>
      <c r="CZ1887" s="7"/>
      <c r="DA1887" s="7"/>
      <c r="DB1887" s="7"/>
      <c r="DC1887" s="85"/>
      <c r="DD1887" s="85"/>
      <c r="DE1887" s="85"/>
      <c r="DF1887" s="85"/>
      <c r="DG1887" s="85"/>
      <c r="DH1887" s="85"/>
      <c r="DI1887" s="85"/>
      <c r="DJ1887" s="85"/>
      <c r="DK1887" s="85"/>
      <c r="DL1887" s="85"/>
      <c r="DM1887" s="85"/>
      <c r="DN1887" s="85"/>
      <c r="DO1887" s="97"/>
      <c r="DP1887" s="97"/>
      <c r="DQ1887" s="97"/>
    </row>
    <row r="1888" spans="1:121" x14ac:dyDescent="0.25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  <c r="N1888" s="9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  <c r="BZ1888" s="7"/>
      <c r="CA1888" s="7"/>
      <c r="CB1888" s="7"/>
      <c r="CC1888" s="7"/>
      <c r="CD1888" s="7"/>
      <c r="CE1888" s="7"/>
      <c r="CF1888" s="7"/>
      <c r="CG1888" s="7"/>
      <c r="CH1888" s="7"/>
      <c r="CI1888" s="7"/>
      <c r="CJ1888" s="7"/>
      <c r="CK1888" s="7"/>
      <c r="CL1888" s="7"/>
      <c r="CM1888" s="7"/>
      <c r="CN1888" s="7"/>
      <c r="CO1888" s="7"/>
      <c r="CP1888" s="7"/>
      <c r="CQ1888" s="7"/>
      <c r="CR1888" s="7"/>
      <c r="CS1888" s="7"/>
      <c r="CT1888" s="7"/>
      <c r="CU1888" s="7"/>
      <c r="CV1888" s="7"/>
      <c r="CW1888" s="7"/>
      <c r="CX1888" s="7"/>
      <c r="CY1888" s="7"/>
      <c r="CZ1888" s="7"/>
      <c r="DA1888" s="7"/>
      <c r="DB1888" s="7"/>
      <c r="DC1888" s="85"/>
      <c r="DD1888" s="85"/>
      <c r="DE1888" s="85"/>
      <c r="DF1888" s="85"/>
      <c r="DG1888" s="85"/>
      <c r="DH1888" s="85"/>
      <c r="DI1888" s="85"/>
      <c r="DJ1888" s="85"/>
      <c r="DK1888" s="85"/>
      <c r="DL1888" s="85"/>
      <c r="DM1888" s="85"/>
      <c r="DN1888" s="85"/>
      <c r="DO1888" s="97"/>
      <c r="DP1888" s="97"/>
      <c r="DQ1888" s="97"/>
    </row>
    <row r="1889" spans="1:121" x14ac:dyDescent="0.25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  <c r="N1889" s="9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  <c r="BZ1889" s="7"/>
      <c r="CA1889" s="7"/>
      <c r="CB1889" s="7"/>
      <c r="CC1889" s="7"/>
      <c r="CD1889" s="7"/>
      <c r="CE1889" s="7"/>
      <c r="CF1889" s="7"/>
      <c r="CG1889" s="7"/>
      <c r="CH1889" s="7"/>
      <c r="CI1889" s="7"/>
      <c r="CJ1889" s="7"/>
      <c r="CK1889" s="7"/>
      <c r="CL1889" s="7"/>
      <c r="CM1889" s="7"/>
      <c r="CN1889" s="7"/>
      <c r="CO1889" s="7"/>
      <c r="CP1889" s="7"/>
      <c r="CQ1889" s="7"/>
      <c r="CR1889" s="7"/>
      <c r="CS1889" s="7"/>
      <c r="CT1889" s="7"/>
      <c r="CU1889" s="7"/>
      <c r="CV1889" s="7"/>
      <c r="CW1889" s="7"/>
      <c r="CX1889" s="7"/>
      <c r="CY1889" s="7"/>
      <c r="CZ1889" s="7"/>
      <c r="DA1889" s="7"/>
      <c r="DB1889" s="7"/>
      <c r="DC1889" s="85"/>
      <c r="DD1889" s="85"/>
      <c r="DE1889" s="85"/>
      <c r="DF1889" s="85"/>
      <c r="DG1889" s="85"/>
      <c r="DH1889" s="85"/>
      <c r="DI1889" s="85"/>
      <c r="DJ1889" s="85"/>
      <c r="DK1889" s="85"/>
      <c r="DL1889" s="85"/>
      <c r="DM1889" s="85"/>
      <c r="DN1889" s="85"/>
      <c r="DO1889" s="97"/>
      <c r="DP1889" s="97"/>
      <c r="DQ1889" s="97"/>
    </row>
    <row r="1890" spans="1:121" x14ac:dyDescent="0.25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  <c r="N1890" s="9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  <c r="BZ1890" s="7"/>
      <c r="CA1890" s="7"/>
      <c r="CB1890" s="7"/>
      <c r="CC1890" s="7"/>
      <c r="CD1890" s="7"/>
      <c r="CE1890" s="7"/>
      <c r="CF1890" s="7"/>
      <c r="CG1890" s="7"/>
      <c r="CH1890" s="7"/>
      <c r="CI1890" s="7"/>
      <c r="CJ1890" s="7"/>
      <c r="CK1890" s="7"/>
      <c r="CL1890" s="7"/>
      <c r="CM1890" s="7"/>
      <c r="CN1890" s="7"/>
      <c r="CO1890" s="7"/>
      <c r="CP1890" s="7"/>
      <c r="CQ1890" s="7"/>
      <c r="CR1890" s="7"/>
      <c r="CS1890" s="7"/>
      <c r="CT1890" s="7"/>
      <c r="CU1890" s="7"/>
      <c r="CV1890" s="7"/>
      <c r="CW1890" s="7"/>
      <c r="CX1890" s="7"/>
      <c r="CY1890" s="7"/>
      <c r="CZ1890" s="7"/>
      <c r="DA1890" s="7"/>
      <c r="DB1890" s="7"/>
      <c r="DC1890" s="85"/>
      <c r="DD1890" s="85"/>
      <c r="DE1890" s="85"/>
      <c r="DF1890" s="85"/>
      <c r="DG1890" s="85"/>
      <c r="DH1890" s="85"/>
      <c r="DI1890" s="85"/>
      <c r="DJ1890" s="85"/>
      <c r="DK1890" s="85"/>
      <c r="DL1890" s="85"/>
      <c r="DM1890" s="85"/>
      <c r="DN1890" s="85"/>
      <c r="DO1890" s="97"/>
      <c r="DP1890" s="97"/>
      <c r="DQ1890" s="97"/>
    </row>
    <row r="1891" spans="1:121" x14ac:dyDescent="0.25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  <c r="N1891" s="9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  <c r="BZ1891" s="7"/>
      <c r="CA1891" s="7"/>
      <c r="CB1891" s="7"/>
      <c r="CC1891" s="7"/>
      <c r="CD1891" s="7"/>
      <c r="CE1891" s="7"/>
      <c r="CF1891" s="7"/>
      <c r="CG1891" s="7"/>
      <c r="CH1891" s="7"/>
      <c r="CI1891" s="7"/>
      <c r="CJ1891" s="7"/>
      <c r="CK1891" s="7"/>
      <c r="CL1891" s="7"/>
      <c r="CM1891" s="7"/>
      <c r="CN1891" s="7"/>
      <c r="CO1891" s="7"/>
      <c r="CP1891" s="7"/>
      <c r="CQ1891" s="7"/>
      <c r="CR1891" s="7"/>
      <c r="CS1891" s="7"/>
      <c r="CT1891" s="7"/>
      <c r="CU1891" s="7"/>
      <c r="CV1891" s="7"/>
      <c r="CW1891" s="7"/>
      <c r="CX1891" s="7"/>
      <c r="CY1891" s="7"/>
      <c r="CZ1891" s="7"/>
      <c r="DA1891" s="7"/>
      <c r="DB1891" s="7"/>
      <c r="DC1891" s="85"/>
      <c r="DD1891" s="85"/>
      <c r="DE1891" s="85"/>
      <c r="DF1891" s="85"/>
      <c r="DG1891" s="85"/>
      <c r="DH1891" s="85"/>
      <c r="DI1891" s="85"/>
      <c r="DJ1891" s="85"/>
      <c r="DK1891" s="85"/>
      <c r="DL1891" s="85"/>
      <c r="DM1891" s="85"/>
      <c r="DN1891" s="85"/>
      <c r="DO1891" s="97"/>
      <c r="DP1891" s="97"/>
      <c r="DQ1891" s="97"/>
    </row>
    <row r="1892" spans="1:121" x14ac:dyDescent="0.25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  <c r="N1892" s="9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  <c r="BZ1892" s="7"/>
      <c r="CA1892" s="7"/>
      <c r="CB1892" s="7"/>
      <c r="CC1892" s="7"/>
      <c r="CD1892" s="7"/>
      <c r="CE1892" s="7"/>
      <c r="CF1892" s="7"/>
      <c r="CG1892" s="7"/>
      <c r="CH1892" s="7"/>
      <c r="CI1892" s="7"/>
      <c r="CJ1892" s="7"/>
      <c r="CK1892" s="7"/>
      <c r="CL1892" s="7"/>
      <c r="CM1892" s="7"/>
      <c r="CN1892" s="7"/>
      <c r="CO1892" s="7"/>
      <c r="CP1892" s="7"/>
      <c r="CQ1892" s="7"/>
      <c r="CR1892" s="7"/>
      <c r="CS1892" s="7"/>
      <c r="CT1892" s="7"/>
      <c r="CU1892" s="7"/>
      <c r="CV1892" s="7"/>
      <c r="CW1892" s="7"/>
      <c r="CX1892" s="7"/>
      <c r="CY1892" s="7"/>
      <c r="CZ1892" s="7"/>
      <c r="DA1892" s="7"/>
      <c r="DB1892" s="7"/>
      <c r="DC1892" s="85"/>
      <c r="DD1892" s="85"/>
      <c r="DE1892" s="85"/>
      <c r="DF1892" s="85"/>
      <c r="DG1892" s="85"/>
      <c r="DH1892" s="85"/>
      <c r="DI1892" s="85"/>
      <c r="DJ1892" s="85"/>
      <c r="DK1892" s="85"/>
      <c r="DL1892" s="85"/>
      <c r="DM1892" s="85"/>
      <c r="DN1892" s="85"/>
      <c r="DO1892" s="97"/>
      <c r="DP1892" s="97"/>
      <c r="DQ1892" s="97"/>
    </row>
    <row r="1893" spans="1:121" x14ac:dyDescent="0.25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  <c r="N1893" s="9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  <c r="BZ1893" s="7"/>
      <c r="CA1893" s="7"/>
      <c r="CB1893" s="7"/>
      <c r="CC1893" s="7"/>
      <c r="CD1893" s="7"/>
      <c r="CE1893" s="7"/>
      <c r="CF1893" s="7"/>
      <c r="CG1893" s="7"/>
      <c r="CH1893" s="7"/>
      <c r="CI1893" s="7"/>
      <c r="CJ1893" s="7"/>
      <c r="CK1893" s="7"/>
      <c r="CL1893" s="7"/>
      <c r="CM1893" s="7"/>
      <c r="CN1893" s="7"/>
      <c r="CO1893" s="7"/>
      <c r="CP1893" s="7"/>
      <c r="CQ1893" s="7"/>
      <c r="CR1893" s="7"/>
      <c r="CS1893" s="7"/>
      <c r="CT1893" s="7"/>
      <c r="CU1893" s="7"/>
      <c r="CV1893" s="7"/>
      <c r="CW1893" s="7"/>
      <c r="CX1893" s="7"/>
      <c r="CY1893" s="7"/>
      <c r="CZ1893" s="7"/>
      <c r="DA1893" s="7"/>
      <c r="DB1893" s="7"/>
      <c r="DC1893" s="85"/>
      <c r="DD1893" s="85"/>
      <c r="DE1893" s="85"/>
      <c r="DF1893" s="85"/>
      <c r="DG1893" s="85"/>
      <c r="DH1893" s="85"/>
      <c r="DI1893" s="85"/>
      <c r="DJ1893" s="85"/>
      <c r="DK1893" s="85"/>
      <c r="DL1893" s="85"/>
      <c r="DM1893" s="85"/>
      <c r="DN1893" s="85"/>
      <c r="DO1893" s="97"/>
      <c r="DP1893" s="97"/>
      <c r="DQ1893" s="97"/>
    </row>
    <row r="1894" spans="1:121" x14ac:dyDescent="0.25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9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  <c r="BZ1894" s="7"/>
      <c r="CA1894" s="7"/>
      <c r="CB1894" s="7"/>
      <c r="CC1894" s="7"/>
      <c r="CD1894" s="7"/>
      <c r="CE1894" s="7"/>
      <c r="CF1894" s="7"/>
      <c r="CG1894" s="7"/>
      <c r="CH1894" s="7"/>
      <c r="CI1894" s="7"/>
      <c r="CJ1894" s="7"/>
      <c r="CK1894" s="7"/>
      <c r="CL1894" s="7"/>
      <c r="CM1894" s="7"/>
      <c r="CN1894" s="7"/>
      <c r="CO1894" s="7"/>
      <c r="CP1894" s="7"/>
      <c r="CQ1894" s="7"/>
      <c r="CR1894" s="7"/>
      <c r="CS1894" s="7"/>
      <c r="CT1894" s="7"/>
      <c r="CU1894" s="7"/>
      <c r="CV1894" s="7"/>
      <c r="CW1894" s="7"/>
      <c r="CX1894" s="7"/>
      <c r="CY1894" s="7"/>
      <c r="CZ1894" s="7"/>
      <c r="DA1894" s="7"/>
      <c r="DB1894" s="7"/>
      <c r="DC1894" s="85"/>
      <c r="DD1894" s="85"/>
      <c r="DE1894" s="85"/>
      <c r="DF1894" s="85"/>
      <c r="DG1894" s="85"/>
      <c r="DH1894" s="85"/>
      <c r="DI1894" s="85"/>
      <c r="DJ1894" s="85"/>
      <c r="DK1894" s="85"/>
      <c r="DL1894" s="85"/>
      <c r="DM1894" s="85"/>
      <c r="DN1894" s="85"/>
      <c r="DO1894" s="97"/>
      <c r="DP1894" s="97"/>
      <c r="DQ1894" s="97"/>
    </row>
    <row r="1895" spans="1:121" x14ac:dyDescent="0.25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  <c r="N1895" s="9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  <c r="BZ1895" s="7"/>
      <c r="CA1895" s="7"/>
      <c r="CB1895" s="7"/>
      <c r="CC1895" s="7"/>
      <c r="CD1895" s="7"/>
      <c r="CE1895" s="7"/>
      <c r="CF1895" s="7"/>
      <c r="CG1895" s="7"/>
      <c r="CH1895" s="7"/>
      <c r="CI1895" s="7"/>
      <c r="CJ1895" s="7"/>
      <c r="CK1895" s="7"/>
      <c r="CL1895" s="7"/>
      <c r="CM1895" s="7"/>
      <c r="CN1895" s="7"/>
      <c r="CO1895" s="7"/>
      <c r="CP1895" s="7"/>
      <c r="CQ1895" s="7"/>
      <c r="CR1895" s="7"/>
      <c r="CS1895" s="7"/>
      <c r="CT1895" s="7"/>
      <c r="CU1895" s="7"/>
      <c r="CV1895" s="7"/>
      <c r="CW1895" s="7"/>
      <c r="CX1895" s="7"/>
      <c r="CY1895" s="7"/>
      <c r="CZ1895" s="7"/>
      <c r="DA1895" s="7"/>
      <c r="DB1895" s="7"/>
      <c r="DC1895" s="85"/>
      <c r="DD1895" s="85"/>
      <c r="DE1895" s="85"/>
      <c r="DF1895" s="85"/>
      <c r="DG1895" s="85"/>
      <c r="DH1895" s="85"/>
      <c r="DI1895" s="85"/>
      <c r="DJ1895" s="85"/>
      <c r="DK1895" s="85"/>
      <c r="DL1895" s="85"/>
      <c r="DM1895" s="85"/>
      <c r="DN1895" s="85"/>
      <c r="DO1895" s="97"/>
      <c r="DP1895" s="97"/>
      <c r="DQ1895" s="97"/>
    </row>
    <row r="1896" spans="1:121" x14ac:dyDescent="0.25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9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  <c r="BZ1896" s="7"/>
      <c r="CA1896" s="7"/>
      <c r="CB1896" s="7"/>
      <c r="CC1896" s="7"/>
      <c r="CD1896" s="7"/>
      <c r="CE1896" s="7"/>
      <c r="CF1896" s="7"/>
      <c r="CG1896" s="7"/>
      <c r="CH1896" s="7"/>
      <c r="CI1896" s="7"/>
      <c r="CJ1896" s="7"/>
      <c r="CK1896" s="7"/>
      <c r="CL1896" s="7"/>
      <c r="CM1896" s="7"/>
      <c r="CN1896" s="7"/>
      <c r="CO1896" s="7"/>
      <c r="CP1896" s="7"/>
      <c r="CQ1896" s="7"/>
      <c r="CR1896" s="7"/>
      <c r="CS1896" s="7"/>
      <c r="CT1896" s="7"/>
      <c r="CU1896" s="7"/>
      <c r="CV1896" s="7"/>
      <c r="CW1896" s="7"/>
      <c r="CX1896" s="7"/>
      <c r="CY1896" s="7"/>
      <c r="CZ1896" s="7"/>
      <c r="DA1896" s="7"/>
      <c r="DB1896" s="7"/>
      <c r="DC1896" s="85"/>
      <c r="DD1896" s="85"/>
      <c r="DE1896" s="85"/>
      <c r="DF1896" s="85"/>
      <c r="DG1896" s="85"/>
      <c r="DH1896" s="85"/>
      <c r="DI1896" s="85"/>
      <c r="DJ1896" s="85"/>
      <c r="DK1896" s="85"/>
      <c r="DL1896" s="85"/>
      <c r="DM1896" s="85"/>
      <c r="DN1896" s="85"/>
      <c r="DO1896" s="97"/>
      <c r="DP1896" s="97"/>
      <c r="DQ1896" s="97"/>
    </row>
    <row r="1897" spans="1:121" x14ac:dyDescent="0.25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  <c r="N1897" s="9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  <c r="BZ1897" s="7"/>
      <c r="CA1897" s="7"/>
      <c r="CB1897" s="7"/>
      <c r="CC1897" s="7"/>
      <c r="CD1897" s="7"/>
      <c r="CE1897" s="7"/>
      <c r="CF1897" s="7"/>
      <c r="CG1897" s="7"/>
      <c r="CH1897" s="7"/>
      <c r="CI1897" s="7"/>
      <c r="CJ1897" s="7"/>
      <c r="CK1897" s="7"/>
      <c r="CL1897" s="7"/>
      <c r="CM1897" s="7"/>
      <c r="CN1897" s="7"/>
      <c r="CO1897" s="7"/>
      <c r="CP1897" s="7"/>
      <c r="CQ1897" s="7"/>
      <c r="CR1897" s="7"/>
      <c r="CS1897" s="7"/>
      <c r="CT1897" s="7"/>
      <c r="CU1897" s="7"/>
      <c r="CV1897" s="7"/>
      <c r="CW1897" s="7"/>
      <c r="CX1897" s="7"/>
      <c r="CY1897" s="7"/>
      <c r="CZ1897" s="7"/>
      <c r="DA1897" s="7"/>
      <c r="DB1897" s="7"/>
      <c r="DC1897" s="85"/>
      <c r="DD1897" s="85"/>
      <c r="DE1897" s="85"/>
      <c r="DF1897" s="85"/>
      <c r="DG1897" s="85"/>
      <c r="DH1897" s="85"/>
      <c r="DI1897" s="85"/>
      <c r="DJ1897" s="85"/>
      <c r="DK1897" s="85"/>
      <c r="DL1897" s="85"/>
      <c r="DM1897" s="85"/>
      <c r="DN1897" s="85"/>
      <c r="DO1897" s="97"/>
      <c r="DP1897" s="97"/>
      <c r="DQ1897" s="97"/>
    </row>
    <row r="1898" spans="1:121" x14ac:dyDescent="0.25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  <c r="N1898" s="9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  <c r="BZ1898" s="7"/>
      <c r="CA1898" s="7"/>
      <c r="CB1898" s="7"/>
      <c r="CC1898" s="7"/>
      <c r="CD1898" s="7"/>
      <c r="CE1898" s="7"/>
      <c r="CF1898" s="7"/>
      <c r="CG1898" s="7"/>
      <c r="CH1898" s="7"/>
      <c r="CI1898" s="7"/>
      <c r="CJ1898" s="7"/>
      <c r="CK1898" s="7"/>
      <c r="CL1898" s="7"/>
      <c r="CM1898" s="7"/>
      <c r="CN1898" s="7"/>
      <c r="CO1898" s="7"/>
      <c r="CP1898" s="7"/>
      <c r="CQ1898" s="7"/>
      <c r="CR1898" s="7"/>
      <c r="CS1898" s="7"/>
      <c r="CT1898" s="7"/>
      <c r="CU1898" s="7"/>
      <c r="CV1898" s="7"/>
      <c r="CW1898" s="7"/>
      <c r="CX1898" s="7"/>
      <c r="CY1898" s="7"/>
      <c r="CZ1898" s="7"/>
      <c r="DA1898" s="7"/>
      <c r="DB1898" s="7"/>
      <c r="DC1898" s="85"/>
      <c r="DD1898" s="85"/>
      <c r="DE1898" s="85"/>
      <c r="DF1898" s="85"/>
      <c r="DG1898" s="85"/>
      <c r="DH1898" s="85"/>
      <c r="DI1898" s="85"/>
      <c r="DJ1898" s="85"/>
      <c r="DK1898" s="85"/>
      <c r="DL1898" s="85"/>
      <c r="DM1898" s="85"/>
      <c r="DN1898" s="85"/>
      <c r="DO1898" s="97"/>
      <c r="DP1898" s="97"/>
      <c r="DQ1898" s="97"/>
    </row>
    <row r="1899" spans="1:121" x14ac:dyDescent="0.25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  <c r="N1899" s="9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  <c r="BZ1899" s="7"/>
      <c r="CA1899" s="7"/>
      <c r="CB1899" s="7"/>
      <c r="CC1899" s="7"/>
      <c r="CD1899" s="7"/>
      <c r="CE1899" s="7"/>
      <c r="CF1899" s="7"/>
      <c r="CG1899" s="7"/>
      <c r="CH1899" s="7"/>
      <c r="CI1899" s="7"/>
      <c r="CJ1899" s="7"/>
      <c r="CK1899" s="7"/>
      <c r="CL1899" s="7"/>
      <c r="CM1899" s="7"/>
      <c r="CN1899" s="7"/>
      <c r="CO1899" s="7"/>
      <c r="CP1899" s="7"/>
      <c r="CQ1899" s="7"/>
      <c r="CR1899" s="7"/>
      <c r="CS1899" s="7"/>
      <c r="CT1899" s="7"/>
      <c r="CU1899" s="7"/>
      <c r="CV1899" s="7"/>
      <c r="CW1899" s="7"/>
      <c r="CX1899" s="7"/>
      <c r="CY1899" s="7"/>
      <c r="CZ1899" s="7"/>
      <c r="DA1899" s="7"/>
      <c r="DB1899" s="7"/>
      <c r="DC1899" s="85"/>
      <c r="DD1899" s="85"/>
      <c r="DE1899" s="85"/>
      <c r="DF1899" s="85"/>
      <c r="DG1899" s="85"/>
      <c r="DH1899" s="85"/>
      <c r="DI1899" s="85"/>
      <c r="DJ1899" s="85"/>
      <c r="DK1899" s="85"/>
      <c r="DL1899" s="85"/>
      <c r="DM1899" s="85"/>
      <c r="DN1899" s="85"/>
      <c r="DO1899" s="97"/>
      <c r="DP1899" s="97"/>
      <c r="DQ1899" s="97"/>
    </row>
    <row r="1900" spans="1:121" x14ac:dyDescent="0.25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  <c r="N1900" s="9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  <c r="BZ1900" s="7"/>
      <c r="CA1900" s="7"/>
      <c r="CB1900" s="7"/>
      <c r="CC1900" s="7"/>
      <c r="CD1900" s="7"/>
      <c r="CE1900" s="7"/>
      <c r="CF1900" s="7"/>
      <c r="CG1900" s="7"/>
      <c r="CH1900" s="7"/>
      <c r="CI1900" s="7"/>
      <c r="CJ1900" s="7"/>
      <c r="CK1900" s="7"/>
      <c r="CL1900" s="7"/>
      <c r="CM1900" s="7"/>
      <c r="CN1900" s="7"/>
      <c r="CO1900" s="7"/>
      <c r="CP1900" s="7"/>
      <c r="CQ1900" s="7"/>
      <c r="CR1900" s="7"/>
      <c r="CS1900" s="7"/>
      <c r="CT1900" s="7"/>
      <c r="CU1900" s="7"/>
      <c r="CV1900" s="7"/>
      <c r="CW1900" s="7"/>
      <c r="CX1900" s="7"/>
      <c r="CY1900" s="7"/>
      <c r="CZ1900" s="7"/>
      <c r="DA1900" s="7"/>
      <c r="DB1900" s="7"/>
      <c r="DC1900" s="85"/>
      <c r="DD1900" s="85"/>
      <c r="DE1900" s="85"/>
      <c r="DF1900" s="85"/>
      <c r="DG1900" s="85"/>
      <c r="DH1900" s="85"/>
      <c r="DI1900" s="85"/>
      <c r="DJ1900" s="85"/>
      <c r="DK1900" s="85"/>
      <c r="DL1900" s="85"/>
      <c r="DM1900" s="85"/>
      <c r="DN1900" s="85"/>
      <c r="DO1900" s="97"/>
      <c r="DP1900" s="97"/>
      <c r="DQ1900" s="97"/>
    </row>
    <row r="1901" spans="1:121" x14ac:dyDescent="0.25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  <c r="N1901" s="9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  <c r="BZ1901" s="7"/>
      <c r="CA1901" s="7"/>
      <c r="CB1901" s="7"/>
      <c r="CC1901" s="7"/>
      <c r="CD1901" s="7"/>
      <c r="CE1901" s="7"/>
      <c r="CF1901" s="7"/>
      <c r="CG1901" s="7"/>
      <c r="CH1901" s="7"/>
      <c r="CI1901" s="7"/>
      <c r="CJ1901" s="7"/>
      <c r="CK1901" s="7"/>
      <c r="CL1901" s="7"/>
      <c r="CM1901" s="7"/>
      <c r="CN1901" s="7"/>
      <c r="CO1901" s="7"/>
      <c r="CP1901" s="7"/>
      <c r="CQ1901" s="7"/>
      <c r="CR1901" s="7"/>
      <c r="CS1901" s="7"/>
      <c r="CT1901" s="7"/>
      <c r="CU1901" s="7"/>
      <c r="CV1901" s="7"/>
      <c r="CW1901" s="7"/>
      <c r="CX1901" s="7"/>
      <c r="CY1901" s="7"/>
      <c r="CZ1901" s="7"/>
      <c r="DA1901" s="7"/>
      <c r="DB1901" s="7"/>
      <c r="DC1901" s="85"/>
      <c r="DD1901" s="85"/>
      <c r="DE1901" s="85"/>
      <c r="DF1901" s="85"/>
      <c r="DG1901" s="85"/>
      <c r="DH1901" s="85"/>
      <c r="DI1901" s="85"/>
      <c r="DJ1901" s="85"/>
      <c r="DK1901" s="85"/>
      <c r="DL1901" s="85"/>
      <c r="DM1901" s="85"/>
      <c r="DN1901" s="85"/>
      <c r="DO1901" s="97"/>
      <c r="DP1901" s="97"/>
      <c r="DQ1901" s="97"/>
    </row>
    <row r="1902" spans="1:121" x14ac:dyDescent="0.25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  <c r="N1902" s="9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  <c r="BZ1902" s="7"/>
      <c r="CA1902" s="7"/>
      <c r="CB1902" s="7"/>
      <c r="CC1902" s="7"/>
      <c r="CD1902" s="7"/>
      <c r="CE1902" s="7"/>
      <c r="CF1902" s="7"/>
      <c r="CG1902" s="7"/>
      <c r="CH1902" s="7"/>
      <c r="CI1902" s="7"/>
      <c r="CJ1902" s="7"/>
      <c r="CK1902" s="7"/>
      <c r="CL1902" s="7"/>
      <c r="CM1902" s="7"/>
      <c r="CN1902" s="7"/>
      <c r="CO1902" s="7"/>
      <c r="CP1902" s="7"/>
      <c r="CQ1902" s="7"/>
      <c r="CR1902" s="7"/>
      <c r="CS1902" s="7"/>
      <c r="CT1902" s="7"/>
      <c r="CU1902" s="7"/>
      <c r="CV1902" s="7"/>
      <c r="CW1902" s="7"/>
      <c r="CX1902" s="7"/>
      <c r="CY1902" s="7"/>
      <c r="CZ1902" s="7"/>
      <c r="DA1902" s="7"/>
      <c r="DB1902" s="7"/>
      <c r="DC1902" s="85"/>
      <c r="DD1902" s="85"/>
      <c r="DE1902" s="85"/>
      <c r="DF1902" s="85"/>
      <c r="DG1902" s="85"/>
      <c r="DH1902" s="85"/>
      <c r="DI1902" s="85"/>
      <c r="DJ1902" s="85"/>
      <c r="DK1902" s="85"/>
      <c r="DL1902" s="85"/>
      <c r="DM1902" s="85"/>
      <c r="DN1902" s="85"/>
      <c r="DO1902" s="97"/>
      <c r="DP1902" s="97"/>
      <c r="DQ1902" s="97"/>
    </row>
    <row r="1903" spans="1:121" x14ac:dyDescent="0.25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  <c r="N1903" s="9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  <c r="BZ1903" s="7"/>
      <c r="CA1903" s="7"/>
      <c r="CB1903" s="7"/>
      <c r="CC1903" s="7"/>
      <c r="CD1903" s="7"/>
      <c r="CE1903" s="7"/>
      <c r="CF1903" s="7"/>
      <c r="CG1903" s="7"/>
      <c r="CH1903" s="7"/>
      <c r="CI1903" s="7"/>
      <c r="CJ1903" s="7"/>
      <c r="CK1903" s="7"/>
      <c r="CL1903" s="7"/>
      <c r="CM1903" s="7"/>
      <c r="CN1903" s="7"/>
      <c r="CO1903" s="7"/>
      <c r="CP1903" s="7"/>
      <c r="CQ1903" s="7"/>
      <c r="CR1903" s="7"/>
      <c r="CS1903" s="7"/>
      <c r="CT1903" s="7"/>
      <c r="CU1903" s="7"/>
      <c r="CV1903" s="7"/>
      <c r="CW1903" s="7"/>
      <c r="CX1903" s="7"/>
      <c r="CY1903" s="7"/>
      <c r="CZ1903" s="7"/>
      <c r="DA1903" s="7"/>
      <c r="DB1903" s="7"/>
      <c r="DC1903" s="85"/>
      <c r="DD1903" s="85"/>
      <c r="DE1903" s="85"/>
      <c r="DF1903" s="85"/>
      <c r="DG1903" s="85"/>
      <c r="DH1903" s="85"/>
      <c r="DI1903" s="85"/>
      <c r="DJ1903" s="85"/>
      <c r="DK1903" s="85"/>
      <c r="DL1903" s="85"/>
      <c r="DM1903" s="85"/>
      <c r="DN1903" s="85"/>
      <c r="DO1903" s="97"/>
      <c r="DP1903" s="97"/>
      <c r="DQ1903" s="97"/>
    </row>
    <row r="1904" spans="1:121" x14ac:dyDescent="0.25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  <c r="N1904" s="9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  <c r="BZ1904" s="7"/>
      <c r="CA1904" s="7"/>
      <c r="CB1904" s="7"/>
      <c r="CC1904" s="7"/>
      <c r="CD1904" s="7"/>
      <c r="CE1904" s="7"/>
      <c r="CF1904" s="7"/>
      <c r="CG1904" s="7"/>
      <c r="CH1904" s="7"/>
      <c r="CI1904" s="7"/>
      <c r="CJ1904" s="7"/>
      <c r="CK1904" s="7"/>
      <c r="CL1904" s="7"/>
      <c r="CM1904" s="7"/>
      <c r="CN1904" s="7"/>
      <c r="CO1904" s="7"/>
      <c r="CP1904" s="7"/>
      <c r="CQ1904" s="7"/>
      <c r="CR1904" s="7"/>
      <c r="CS1904" s="7"/>
      <c r="CT1904" s="7"/>
      <c r="CU1904" s="7"/>
      <c r="CV1904" s="7"/>
      <c r="CW1904" s="7"/>
      <c r="CX1904" s="7"/>
      <c r="CY1904" s="7"/>
      <c r="CZ1904" s="7"/>
      <c r="DA1904" s="7"/>
      <c r="DB1904" s="7"/>
      <c r="DC1904" s="85"/>
      <c r="DD1904" s="85"/>
      <c r="DE1904" s="85"/>
      <c r="DF1904" s="85"/>
      <c r="DG1904" s="85"/>
      <c r="DH1904" s="85"/>
      <c r="DI1904" s="85"/>
      <c r="DJ1904" s="85"/>
      <c r="DK1904" s="85"/>
      <c r="DL1904" s="85"/>
      <c r="DM1904" s="85"/>
      <c r="DN1904" s="85"/>
      <c r="DO1904" s="97"/>
      <c r="DP1904" s="97"/>
      <c r="DQ1904" s="97"/>
    </row>
    <row r="1905" spans="1:121" x14ac:dyDescent="0.25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  <c r="N1905" s="9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  <c r="BZ1905" s="7"/>
      <c r="CA1905" s="7"/>
      <c r="CB1905" s="7"/>
      <c r="CC1905" s="7"/>
      <c r="CD1905" s="7"/>
      <c r="CE1905" s="7"/>
      <c r="CF1905" s="7"/>
      <c r="CG1905" s="7"/>
      <c r="CH1905" s="7"/>
      <c r="CI1905" s="7"/>
      <c r="CJ1905" s="7"/>
      <c r="CK1905" s="7"/>
      <c r="CL1905" s="7"/>
      <c r="CM1905" s="7"/>
      <c r="CN1905" s="7"/>
      <c r="CO1905" s="7"/>
      <c r="CP1905" s="7"/>
      <c r="CQ1905" s="7"/>
      <c r="CR1905" s="7"/>
      <c r="CS1905" s="7"/>
      <c r="CT1905" s="7"/>
      <c r="CU1905" s="7"/>
      <c r="CV1905" s="7"/>
      <c r="CW1905" s="7"/>
      <c r="CX1905" s="7"/>
      <c r="CY1905" s="7"/>
      <c r="CZ1905" s="7"/>
      <c r="DA1905" s="7"/>
      <c r="DB1905" s="7"/>
      <c r="DC1905" s="85"/>
      <c r="DD1905" s="85"/>
      <c r="DE1905" s="85"/>
      <c r="DF1905" s="85"/>
      <c r="DG1905" s="85"/>
      <c r="DH1905" s="85"/>
      <c r="DI1905" s="85"/>
      <c r="DJ1905" s="85"/>
      <c r="DK1905" s="85"/>
      <c r="DL1905" s="85"/>
      <c r="DM1905" s="85"/>
      <c r="DN1905" s="85"/>
      <c r="DO1905" s="97"/>
      <c r="DP1905" s="97"/>
      <c r="DQ1905" s="97"/>
    </row>
    <row r="1906" spans="1:121" x14ac:dyDescent="0.25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  <c r="N1906" s="9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  <c r="BZ1906" s="7"/>
      <c r="CA1906" s="7"/>
      <c r="CB1906" s="7"/>
      <c r="CC1906" s="7"/>
      <c r="CD1906" s="7"/>
      <c r="CE1906" s="7"/>
      <c r="CF1906" s="7"/>
      <c r="CG1906" s="7"/>
      <c r="CH1906" s="7"/>
      <c r="CI1906" s="7"/>
      <c r="CJ1906" s="7"/>
      <c r="CK1906" s="7"/>
      <c r="CL1906" s="7"/>
      <c r="CM1906" s="7"/>
      <c r="CN1906" s="7"/>
      <c r="CO1906" s="7"/>
      <c r="CP1906" s="7"/>
      <c r="CQ1906" s="7"/>
      <c r="CR1906" s="7"/>
      <c r="CS1906" s="7"/>
      <c r="CT1906" s="7"/>
      <c r="CU1906" s="7"/>
      <c r="CV1906" s="7"/>
      <c r="CW1906" s="7"/>
      <c r="CX1906" s="7"/>
      <c r="CY1906" s="7"/>
      <c r="CZ1906" s="7"/>
      <c r="DA1906" s="7"/>
      <c r="DB1906" s="7"/>
      <c r="DC1906" s="85"/>
      <c r="DD1906" s="85"/>
      <c r="DE1906" s="85"/>
      <c r="DF1906" s="85"/>
      <c r="DG1906" s="85"/>
      <c r="DH1906" s="85"/>
      <c r="DI1906" s="85"/>
      <c r="DJ1906" s="85"/>
      <c r="DK1906" s="85"/>
      <c r="DL1906" s="85"/>
      <c r="DM1906" s="85"/>
      <c r="DN1906" s="85"/>
      <c r="DO1906" s="97"/>
      <c r="DP1906" s="97"/>
      <c r="DQ1906" s="97"/>
    </row>
    <row r="1907" spans="1:121" x14ac:dyDescent="0.25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  <c r="N1907" s="9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  <c r="BZ1907" s="7"/>
      <c r="CA1907" s="7"/>
      <c r="CB1907" s="7"/>
      <c r="CC1907" s="7"/>
      <c r="CD1907" s="7"/>
      <c r="CE1907" s="7"/>
      <c r="CF1907" s="7"/>
      <c r="CG1907" s="7"/>
      <c r="CH1907" s="7"/>
      <c r="CI1907" s="7"/>
      <c r="CJ1907" s="7"/>
      <c r="CK1907" s="7"/>
      <c r="CL1907" s="7"/>
      <c r="CM1907" s="7"/>
      <c r="CN1907" s="7"/>
      <c r="CO1907" s="7"/>
      <c r="CP1907" s="7"/>
      <c r="CQ1907" s="7"/>
      <c r="CR1907" s="7"/>
      <c r="CS1907" s="7"/>
      <c r="CT1907" s="7"/>
      <c r="CU1907" s="7"/>
      <c r="CV1907" s="7"/>
      <c r="CW1907" s="7"/>
      <c r="CX1907" s="7"/>
      <c r="CY1907" s="7"/>
      <c r="CZ1907" s="7"/>
      <c r="DA1907" s="7"/>
      <c r="DB1907" s="7"/>
      <c r="DC1907" s="85"/>
      <c r="DD1907" s="85"/>
      <c r="DE1907" s="85"/>
      <c r="DF1907" s="85"/>
      <c r="DG1907" s="85"/>
      <c r="DH1907" s="85"/>
      <c r="DI1907" s="85"/>
      <c r="DJ1907" s="85"/>
      <c r="DK1907" s="85"/>
      <c r="DL1907" s="85"/>
      <c r="DM1907" s="85"/>
      <c r="DN1907" s="85"/>
      <c r="DO1907" s="97"/>
      <c r="DP1907" s="97"/>
      <c r="DQ1907" s="97"/>
    </row>
    <row r="1908" spans="1:121" x14ac:dyDescent="0.25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9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  <c r="BZ1908" s="7"/>
      <c r="CA1908" s="7"/>
      <c r="CB1908" s="7"/>
      <c r="CC1908" s="7"/>
      <c r="CD1908" s="7"/>
      <c r="CE1908" s="7"/>
      <c r="CF1908" s="7"/>
      <c r="CG1908" s="7"/>
      <c r="CH1908" s="7"/>
      <c r="CI1908" s="7"/>
      <c r="CJ1908" s="7"/>
      <c r="CK1908" s="7"/>
      <c r="CL1908" s="7"/>
      <c r="CM1908" s="7"/>
      <c r="CN1908" s="7"/>
      <c r="CO1908" s="7"/>
      <c r="CP1908" s="7"/>
      <c r="CQ1908" s="7"/>
      <c r="CR1908" s="7"/>
      <c r="CS1908" s="7"/>
      <c r="CT1908" s="7"/>
      <c r="CU1908" s="7"/>
      <c r="CV1908" s="7"/>
      <c r="CW1908" s="7"/>
      <c r="CX1908" s="7"/>
      <c r="CY1908" s="7"/>
      <c r="CZ1908" s="7"/>
      <c r="DA1908" s="7"/>
      <c r="DB1908" s="7"/>
      <c r="DC1908" s="85"/>
      <c r="DD1908" s="85"/>
      <c r="DE1908" s="85"/>
      <c r="DF1908" s="85"/>
      <c r="DG1908" s="85"/>
      <c r="DH1908" s="85"/>
      <c r="DI1908" s="85"/>
      <c r="DJ1908" s="85"/>
      <c r="DK1908" s="85"/>
      <c r="DL1908" s="85"/>
      <c r="DM1908" s="85"/>
      <c r="DN1908" s="85"/>
      <c r="DO1908" s="97"/>
      <c r="DP1908" s="97"/>
      <c r="DQ1908" s="97"/>
    </row>
    <row r="1909" spans="1:121" x14ac:dyDescent="0.25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  <c r="N1909" s="9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  <c r="BZ1909" s="7"/>
      <c r="CA1909" s="7"/>
      <c r="CB1909" s="7"/>
      <c r="CC1909" s="7"/>
      <c r="CD1909" s="7"/>
      <c r="CE1909" s="7"/>
      <c r="CF1909" s="7"/>
      <c r="CG1909" s="7"/>
      <c r="CH1909" s="7"/>
      <c r="CI1909" s="7"/>
      <c r="CJ1909" s="7"/>
      <c r="CK1909" s="7"/>
      <c r="CL1909" s="7"/>
      <c r="CM1909" s="7"/>
      <c r="CN1909" s="7"/>
      <c r="CO1909" s="7"/>
      <c r="CP1909" s="7"/>
      <c r="CQ1909" s="7"/>
      <c r="CR1909" s="7"/>
      <c r="CS1909" s="7"/>
      <c r="CT1909" s="7"/>
      <c r="CU1909" s="7"/>
      <c r="CV1909" s="7"/>
      <c r="CW1909" s="7"/>
      <c r="CX1909" s="7"/>
      <c r="CY1909" s="7"/>
      <c r="CZ1909" s="7"/>
      <c r="DA1909" s="7"/>
      <c r="DB1909" s="7"/>
      <c r="DC1909" s="85"/>
      <c r="DD1909" s="85"/>
      <c r="DE1909" s="85"/>
      <c r="DF1909" s="85"/>
      <c r="DG1909" s="85"/>
      <c r="DH1909" s="85"/>
      <c r="DI1909" s="85"/>
      <c r="DJ1909" s="85"/>
      <c r="DK1909" s="85"/>
      <c r="DL1909" s="85"/>
      <c r="DM1909" s="85"/>
      <c r="DN1909" s="85"/>
      <c r="DO1909" s="97"/>
      <c r="DP1909" s="97"/>
      <c r="DQ1909" s="97"/>
    </row>
    <row r="1910" spans="1:121" x14ac:dyDescent="0.25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9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  <c r="BZ1910" s="7"/>
      <c r="CA1910" s="7"/>
      <c r="CB1910" s="7"/>
      <c r="CC1910" s="7"/>
      <c r="CD1910" s="7"/>
      <c r="CE1910" s="7"/>
      <c r="CF1910" s="7"/>
      <c r="CG1910" s="7"/>
      <c r="CH1910" s="7"/>
      <c r="CI1910" s="7"/>
      <c r="CJ1910" s="7"/>
      <c r="CK1910" s="7"/>
      <c r="CL1910" s="7"/>
      <c r="CM1910" s="7"/>
      <c r="CN1910" s="7"/>
      <c r="CO1910" s="7"/>
      <c r="CP1910" s="7"/>
      <c r="CQ1910" s="7"/>
      <c r="CR1910" s="7"/>
      <c r="CS1910" s="7"/>
      <c r="CT1910" s="7"/>
      <c r="CU1910" s="7"/>
      <c r="CV1910" s="7"/>
      <c r="CW1910" s="7"/>
      <c r="CX1910" s="7"/>
      <c r="CY1910" s="7"/>
      <c r="CZ1910" s="7"/>
      <c r="DA1910" s="7"/>
      <c r="DB1910" s="7"/>
      <c r="DC1910" s="85"/>
      <c r="DD1910" s="85"/>
      <c r="DE1910" s="85"/>
      <c r="DF1910" s="85"/>
      <c r="DG1910" s="85"/>
      <c r="DH1910" s="85"/>
      <c r="DI1910" s="85"/>
      <c r="DJ1910" s="85"/>
      <c r="DK1910" s="85"/>
      <c r="DL1910" s="85"/>
      <c r="DM1910" s="85"/>
      <c r="DN1910" s="85"/>
      <c r="DO1910" s="97"/>
      <c r="DP1910" s="97"/>
      <c r="DQ1910" s="97"/>
    </row>
    <row r="1911" spans="1:121" x14ac:dyDescent="0.25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  <c r="N1911" s="9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  <c r="BZ1911" s="7"/>
      <c r="CA1911" s="7"/>
      <c r="CB1911" s="7"/>
      <c r="CC1911" s="7"/>
      <c r="CD1911" s="7"/>
      <c r="CE1911" s="7"/>
      <c r="CF1911" s="7"/>
      <c r="CG1911" s="7"/>
      <c r="CH1911" s="7"/>
      <c r="CI1911" s="7"/>
      <c r="CJ1911" s="7"/>
      <c r="CK1911" s="7"/>
      <c r="CL1911" s="7"/>
      <c r="CM1911" s="7"/>
      <c r="CN1911" s="7"/>
      <c r="CO1911" s="7"/>
      <c r="CP1911" s="7"/>
      <c r="CQ1911" s="7"/>
      <c r="CR1911" s="7"/>
      <c r="CS1911" s="7"/>
      <c r="CT1911" s="7"/>
      <c r="CU1911" s="7"/>
      <c r="CV1911" s="7"/>
      <c r="CW1911" s="7"/>
      <c r="CX1911" s="7"/>
      <c r="CY1911" s="7"/>
      <c r="CZ1911" s="7"/>
      <c r="DA1911" s="7"/>
      <c r="DB1911" s="7"/>
      <c r="DC1911" s="85"/>
      <c r="DD1911" s="85"/>
      <c r="DE1911" s="85"/>
      <c r="DF1911" s="85"/>
      <c r="DG1911" s="85"/>
      <c r="DH1911" s="85"/>
      <c r="DI1911" s="85"/>
      <c r="DJ1911" s="85"/>
      <c r="DK1911" s="85"/>
      <c r="DL1911" s="85"/>
      <c r="DM1911" s="85"/>
      <c r="DN1911" s="85"/>
      <c r="DO1911" s="97"/>
      <c r="DP1911" s="97"/>
      <c r="DQ1911" s="97"/>
    </row>
    <row r="1912" spans="1:121" x14ac:dyDescent="0.25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  <c r="N1912" s="9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  <c r="BZ1912" s="7"/>
      <c r="CA1912" s="7"/>
      <c r="CB1912" s="7"/>
      <c r="CC1912" s="7"/>
      <c r="CD1912" s="7"/>
      <c r="CE1912" s="7"/>
      <c r="CF1912" s="7"/>
      <c r="CG1912" s="7"/>
      <c r="CH1912" s="7"/>
      <c r="CI1912" s="7"/>
      <c r="CJ1912" s="7"/>
      <c r="CK1912" s="7"/>
      <c r="CL1912" s="7"/>
      <c r="CM1912" s="7"/>
      <c r="CN1912" s="7"/>
      <c r="CO1912" s="7"/>
      <c r="CP1912" s="7"/>
      <c r="CQ1912" s="7"/>
      <c r="CR1912" s="7"/>
      <c r="CS1912" s="7"/>
      <c r="CT1912" s="7"/>
      <c r="CU1912" s="7"/>
      <c r="CV1912" s="7"/>
      <c r="CW1912" s="7"/>
      <c r="CX1912" s="7"/>
      <c r="CY1912" s="7"/>
      <c r="CZ1912" s="7"/>
      <c r="DA1912" s="7"/>
      <c r="DB1912" s="7"/>
      <c r="DC1912" s="85"/>
      <c r="DD1912" s="85"/>
      <c r="DE1912" s="85"/>
      <c r="DF1912" s="85"/>
      <c r="DG1912" s="85"/>
      <c r="DH1912" s="85"/>
      <c r="DI1912" s="85"/>
      <c r="DJ1912" s="85"/>
      <c r="DK1912" s="85"/>
      <c r="DL1912" s="85"/>
      <c r="DM1912" s="85"/>
      <c r="DN1912" s="85"/>
      <c r="DO1912" s="97"/>
      <c r="DP1912" s="97"/>
      <c r="DQ1912" s="97"/>
    </row>
    <row r="1913" spans="1:121" x14ac:dyDescent="0.25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  <c r="N1913" s="9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  <c r="BZ1913" s="7"/>
      <c r="CA1913" s="7"/>
      <c r="CB1913" s="7"/>
      <c r="CC1913" s="7"/>
      <c r="CD1913" s="7"/>
      <c r="CE1913" s="7"/>
      <c r="CF1913" s="7"/>
      <c r="CG1913" s="7"/>
      <c r="CH1913" s="7"/>
      <c r="CI1913" s="7"/>
      <c r="CJ1913" s="7"/>
      <c r="CK1913" s="7"/>
      <c r="CL1913" s="7"/>
      <c r="CM1913" s="7"/>
      <c r="CN1913" s="7"/>
      <c r="CO1913" s="7"/>
      <c r="CP1913" s="7"/>
      <c r="CQ1913" s="7"/>
      <c r="CR1913" s="7"/>
      <c r="CS1913" s="7"/>
      <c r="CT1913" s="7"/>
      <c r="CU1913" s="7"/>
      <c r="CV1913" s="7"/>
      <c r="CW1913" s="7"/>
      <c r="CX1913" s="7"/>
      <c r="CY1913" s="7"/>
      <c r="CZ1913" s="7"/>
      <c r="DA1913" s="7"/>
      <c r="DB1913" s="7"/>
      <c r="DC1913" s="85"/>
      <c r="DD1913" s="85"/>
      <c r="DE1913" s="85"/>
      <c r="DF1913" s="85"/>
      <c r="DG1913" s="85"/>
      <c r="DH1913" s="85"/>
      <c r="DI1913" s="85"/>
      <c r="DJ1913" s="85"/>
      <c r="DK1913" s="85"/>
      <c r="DL1913" s="85"/>
      <c r="DM1913" s="85"/>
      <c r="DN1913" s="85"/>
      <c r="DO1913" s="97"/>
      <c r="DP1913" s="97"/>
      <c r="DQ1913" s="97"/>
    </row>
    <row r="1914" spans="1:121" x14ac:dyDescent="0.25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  <c r="N1914" s="9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  <c r="BZ1914" s="7"/>
      <c r="CA1914" s="7"/>
      <c r="CB1914" s="7"/>
      <c r="CC1914" s="7"/>
      <c r="CD1914" s="7"/>
      <c r="CE1914" s="7"/>
      <c r="CF1914" s="7"/>
      <c r="CG1914" s="7"/>
      <c r="CH1914" s="7"/>
      <c r="CI1914" s="7"/>
      <c r="CJ1914" s="7"/>
      <c r="CK1914" s="7"/>
      <c r="CL1914" s="7"/>
      <c r="CM1914" s="7"/>
      <c r="CN1914" s="7"/>
      <c r="CO1914" s="7"/>
      <c r="CP1914" s="7"/>
      <c r="CQ1914" s="7"/>
      <c r="CR1914" s="7"/>
      <c r="CS1914" s="7"/>
      <c r="CT1914" s="7"/>
      <c r="CU1914" s="7"/>
      <c r="CV1914" s="7"/>
      <c r="CW1914" s="7"/>
      <c r="CX1914" s="7"/>
      <c r="CY1914" s="7"/>
      <c r="CZ1914" s="7"/>
      <c r="DA1914" s="7"/>
      <c r="DB1914" s="7"/>
      <c r="DC1914" s="85"/>
      <c r="DD1914" s="85"/>
      <c r="DE1914" s="85"/>
      <c r="DF1914" s="85"/>
      <c r="DG1914" s="85"/>
      <c r="DH1914" s="85"/>
      <c r="DI1914" s="85"/>
      <c r="DJ1914" s="85"/>
      <c r="DK1914" s="85"/>
      <c r="DL1914" s="85"/>
      <c r="DM1914" s="85"/>
      <c r="DN1914" s="85"/>
      <c r="DO1914" s="97"/>
      <c r="DP1914" s="97"/>
      <c r="DQ1914" s="97"/>
    </row>
    <row r="1915" spans="1:121" x14ac:dyDescent="0.25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  <c r="N1915" s="9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  <c r="BZ1915" s="7"/>
      <c r="CA1915" s="7"/>
      <c r="CB1915" s="7"/>
      <c r="CC1915" s="7"/>
      <c r="CD1915" s="7"/>
      <c r="CE1915" s="7"/>
      <c r="CF1915" s="7"/>
      <c r="CG1915" s="7"/>
      <c r="CH1915" s="7"/>
      <c r="CI1915" s="7"/>
      <c r="CJ1915" s="7"/>
      <c r="CK1915" s="7"/>
      <c r="CL1915" s="7"/>
      <c r="CM1915" s="7"/>
      <c r="CN1915" s="7"/>
      <c r="CO1915" s="7"/>
      <c r="CP1915" s="7"/>
      <c r="CQ1915" s="7"/>
      <c r="CR1915" s="7"/>
      <c r="CS1915" s="7"/>
      <c r="CT1915" s="7"/>
      <c r="CU1915" s="7"/>
      <c r="CV1915" s="7"/>
      <c r="CW1915" s="7"/>
      <c r="CX1915" s="7"/>
      <c r="CY1915" s="7"/>
      <c r="CZ1915" s="7"/>
      <c r="DA1915" s="7"/>
      <c r="DB1915" s="7"/>
      <c r="DC1915" s="85"/>
      <c r="DD1915" s="85"/>
      <c r="DE1915" s="85"/>
      <c r="DF1915" s="85"/>
      <c r="DG1915" s="85"/>
      <c r="DH1915" s="85"/>
      <c r="DI1915" s="85"/>
      <c r="DJ1915" s="85"/>
      <c r="DK1915" s="85"/>
      <c r="DL1915" s="85"/>
      <c r="DM1915" s="85"/>
      <c r="DN1915" s="85"/>
      <c r="DO1915" s="97"/>
      <c r="DP1915" s="97"/>
      <c r="DQ1915" s="97"/>
    </row>
    <row r="1916" spans="1:121" x14ac:dyDescent="0.25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  <c r="N1916" s="9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  <c r="BZ1916" s="7"/>
      <c r="CA1916" s="7"/>
      <c r="CB1916" s="7"/>
      <c r="CC1916" s="7"/>
      <c r="CD1916" s="7"/>
      <c r="CE1916" s="7"/>
      <c r="CF1916" s="7"/>
      <c r="CG1916" s="7"/>
      <c r="CH1916" s="7"/>
      <c r="CI1916" s="7"/>
      <c r="CJ1916" s="7"/>
      <c r="CK1916" s="7"/>
      <c r="CL1916" s="7"/>
      <c r="CM1916" s="7"/>
      <c r="CN1916" s="7"/>
      <c r="CO1916" s="7"/>
      <c r="CP1916" s="7"/>
      <c r="CQ1916" s="7"/>
      <c r="CR1916" s="7"/>
      <c r="CS1916" s="7"/>
      <c r="CT1916" s="7"/>
      <c r="CU1916" s="7"/>
      <c r="CV1916" s="7"/>
      <c r="CW1916" s="7"/>
      <c r="CX1916" s="7"/>
      <c r="CY1916" s="7"/>
      <c r="CZ1916" s="7"/>
      <c r="DA1916" s="7"/>
      <c r="DB1916" s="7"/>
      <c r="DC1916" s="85"/>
      <c r="DD1916" s="85"/>
      <c r="DE1916" s="85"/>
      <c r="DF1916" s="85"/>
      <c r="DG1916" s="85"/>
      <c r="DH1916" s="85"/>
      <c r="DI1916" s="85"/>
      <c r="DJ1916" s="85"/>
      <c r="DK1916" s="85"/>
      <c r="DL1916" s="85"/>
      <c r="DM1916" s="85"/>
      <c r="DN1916" s="85"/>
      <c r="DO1916" s="97"/>
      <c r="DP1916" s="97"/>
      <c r="DQ1916" s="97"/>
    </row>
    <row r="1917" spans="1:121" x14ac:dyDescent="0.25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  <c r="N1917" s="9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  <c r="BZ1917" s="7"/>
      <c r="CA1917" s="7"/>
      <c r="CB1917" s="7"/>
      <c r="CC1917" s="7"/>
      <c r="CD1917" s="7"/>
      <c r="CE1917" s="7"/>
      <c r="CF1917" s="7"/>
      <c r="CG1917" s="7"/>
      <c r="CH1917" s="7"/>
      <c r="CI1917" s="7"/>
      <c r="CJ1917" s="7"/>
      <c r="CK1917" s="7"/>
      <c r="CL1917" s="7"/>
      <c r="CM1917" s="7"/>
      <c r="CN1917" s="7"/>
      <c r="CO1917" s="7"/>
      <c r="CP1917" s="7"/>
      <c r="CQ1917" s="7"/>
      <c r="CR1917" s="7"/>
      <c r="CS1917" s="7"/>
      <c r="CT1917" s="7"/>
      <c r="CU1917" s="7"/>
      <c r="CV1917" s="7"/>
      <c r="CW1917" s="7"/>
      <c r="CX1917" s="7"/>
      <c r="CY1917" s="7"/>
      <c r="CZ1917" s="7"/>
      <c r="DA1917" s="7"/>
      <c r="DB1917" s="7"/>
      <c r="DC1917" s="85"/>
      <c r="DD1917" s="85"/>
      <c r="DE1917" s="85"/>
      <c r="DF1917" s="85"/>
      <c r="DG1917" s="85"/>
      <c r="DH1917" s="85"/>
      <c r="DI1917" s="85"/>
      <c r="DJ1917" s="85"/>
      <c r="DK1917" s="85"/>
      <c r="DL1917" s="85"/>
      <c r="DM1917" s="85"/>
      <c r="DN1917" s="85"/>
      <c r="DO1917" s="97"/>
      <c r="DP1917" s="97"/>
      <c r="DQ1917" s="97"/>
    </row>
    <row r="1918" spans="1:121" x14ac:dyDescent="0.25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  <c r="N1918" s="9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  <c r="BZ1918" s="7"/>
      <c r="CA1918" s="7"/>
      <c r="CB1918" s="7"/>
      <c r="CC1918" s="7"/>
      <c r="CD1918" s="7"/>
      <c r="CE1918" s="7"/>
      <c r="CF1918" s="7"/>
      <c r="CG1918" s="7"/>
      <c r="CH1918" s="7"/>
      <c r="CI1918" s="7"/>
      <c r="CJ1918" s="7"/>
      <c r="CK1918" s="7"/>
      <c r="CL1918" s="7"/>
      <c r="CM1918" s="7"/>
      <c r="CN1918" s="7"/>
      <c r="CO1918" s="7"/>
      <c r="CP1918" s="7"/>
      <c r="CQ1918" s="7"/>
      <c r="CR1918" s="7"/>
      <c r="CS1918" s="7"/>
      <c r="CT1918" s="7"/>
      <c r="CU1918" s="7"/>
      <c r="CV1918" s="7"/>
      <c r="CW1918" s="7"/>
      <c r="CX1918" s="7"/>
      <c r="CY1918" s="7"/>
      <c r="CZ1918" s="7"/>
      <c r="DA1918" s="7"/>
      <c r="DB1918" s="7"/>
      <c r="DC1918" s="85"/>
      <c r="DD1918" s="85"/>
      <c r="DE1918" s="85"/>
      <c r="DF1918" s="85"/>
      <c r="DG1918" s="85"/>
      <c r="DH1918" s="85"/>
      <c r="DI1918" s="85"/>
      <c r="DJ1918" s="85"/>
      <c r="DK1918" s="85"/>
      <c r="DL1918" s="85"/>
      <c r="DM1918" s="85"/>
      <c r="DN1918" s="85"/>
      <c r="DO1918" s="97"/>
      <c r="DP1918" s="97"/>
      <c r="DQ1918" s="97"/>
    </row>
    <row r="1919" spans="1:121" x14ac:dyDescent="0.25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  <c r="N1919" s="9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  <c r="BZ1919" s="7"/>
      <c r="CA1919" s="7"/>
      <c r="CB1919" s="7"/>
      <c r="CC1919" s="7"/>
      <c r="CD1919" s="7"/>
      <c r="CE1919" s="7"/>
      <c r="CF1919" s="7"/>
      <c r="CG1919" s="7"/>
      <c r="CH1919" s="7"/>
      <c r="CI1919" s="7"/>
      <c r="CJ1919" s="7"/>
      <c r="CK1919" s="7"/>
      <c r="CL1919" s="7"/>
      <c r="CM1919" s="7"/>
      <c r="CN1919" s="7"/>
      <c r="CO1919" s="7"/>
      <c r="CP1919" s="7"/>
      <c r="CQ1919" s="7"/>
      <c r="CR1919" s="7"/>
      <c r="CS1919" s="7"/>
      <c r="CT1919" s="7"/>
      <c r="CU1919" s="7"/>
      <c r="CV1919" s="7"/>
      <c r="CW1919" s="7"/>
      <c r="CX1919" s="7"/>
      <c r="CY1919" s="7"/>
      <c r="CZ1919" s="7"/>
      <c r="DA1919" s="7"/>
      <c r="DB1919" s="7"/>
      <c r="DC1919" s="85"/>
      <c r="DD1919" s="85"/>
      <c r="DE1919" s="85"/>
      <c r="DF1919" s="85"/>
      <c r="DG1919" s="85"/>
      <c r="DH1919" s="85"/>
      <c r="DI1919" s="85"/>
      <c r="DJ1919" s="85"/>
      <c r="DK1919" s="85"/>
      <c r="DL1919" s="85"/>
      <c r="DM1919" s="85"/>
      <c r="DN1919" s="85"/>
      <c r="DO1919" s="97"/>
      <c r="DP1919" s="97"/>
      <c r="DQ1919" s="97"/>
    </row>
    <row r="1920" spans="1:121" x14ac:dyDescent="0.25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  <c r="N1920" s="9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  <c r="BZ1920" s="7"/>
      <c r="CA1920" s="7"/>
      <c r="CB1920" s="7"/>
      <c r="CC1920" s="7"/>
      <c r="CD1920" s="7"/>
      <c r="CE1920" s="7"/>
      <c r="CF1920" s="7"/>
      <c r="CG1920" s="7"/>
      <c r="CH1920" s="7"/>
      <c r="CI1920" s="7"/>
      <c r="CJ1920" s="7"/>
      <c r="CK1920" s="7"/>
      <c r="CL1920" s="7"/>
      <c r="CM1920" s="7"/>
      <c r="CN1920" s="7"/>
      <c r="CO1920" s="7"/>
      <c r="CP1920" s="7"/>
      <c r="CQ1920" s="7"/>
      <c r="CR1920" s="7"/>
      <c r="CS1920" s="7"/>
      <c r="CT1920" s="7"/>
      <c r="CU1920" s="7"/>
      <c r="CV1920" s="7"/>
      <c r="CW1920" s="7"/>
      <c r="CX1920" s="7"/>
      <c r="CY1920" s="7"/>
      <c r="CZ1920" s="7"/>
      <c r="DA1920" s="7"/>
      <c r="DB1920" s="7"/>
      <c r="DC1920" s="85"/>
      <c r="DD1920" s="85"/>
      <c r="DE1920" s="85"/>
      <c r="DF1920" s="85"/>
      <c r="DG1920" s="85"/>
      <c r="DH1920" s="85"/>
      <c r="DI1920" s="85"/>
      <c r="DJ1920" s="85"/>
      <c r="DK1920" s="85"/>
      <c r="DL1920" s="85"/>
      <c r="DM1920" s="85"/>
      <c r="DN1920" s="85"/>
      <c r="DO1920" s="97"/>
      <c r="DP1920" s="97"/>
      <c r="DQ1920" s="97"/>
    </row>
    <row r="1921" spans="1:121" x14ac:dyDescent="0.25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  <c r="N1921" s="9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  <c r="BZ1921" s="7"/>
      <c r="CA1921" s="7"/>
      <c r="CB1921" s="7"/>
      <c r="CC1921" s="7"/>
      <c r="CD1921" s="7"/>
      <c r="CE1921" s="7"/>
      <c r="CF1921" s="7"/>
      <c r="CG1921" s="7"/>
      <c r="CH1921" s="7"/>
      <c r="CI1921" s="7"/>
      <c r="CJ1921" s="7"/>
      <c r="CK1921" s="7"/>
      <c r="CL1921" s="7"/>
      <c r="CM1921" s="7"/>
      <c r="CN1921" s="7"/>
      <c r="CO1921" s="7"/>
      <c r="CP1921" s="7"/>
      <c r="CQ1921" s="7"/>
      <c r="CR1921" s="7"/>
      <c r="CS1921" s="7"/>
      <c r="CT1921" s="7"/>
      <c r="CU1921" s="7"/>
      <c r="CV1921" s="7"/>
      <c r="CW1921" s="7"/>
      <c r="CX1921" s="7"/>
      <c r="CY1921" s="7"/>
      <c r="CZ1921" s="7"/>
      <c r="DA1921" s="7"/>
      <c r="DB1921" s="7"/>
      <c r="DC1921" s="85"/>
      <c r="DD1921" s="85"/>
      <c r="DE1921" s="85"/>
      <c r="DF1921" s="85"/>
      <c r="DG1921" s="85"/>
      <c r="DH1921" s="85"/>
      <c r="DI1921" s="85"/>
      <c r="DJ1921" s="85"/>
      <c r="DK1921" s="85"/>
      <c r="DL1921" s="85"/>
      <c r="DM1921" s="85"/>
      <c r="DN1921" s="85"/>
      <c r="DO1921" s="97"/>
      <c r="DP1921" s="97"/>
      <c r="DQ1921" s="97"/>
    </row>
    <row r="1922" spans="1:121" x14ac:dyDescent="0.25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9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  <c r="BZ1922" s="7"/>
      <c r="CA1922" s="7"/>
      <c r="CB1922" s="7"/>
      <c r="CC1922" s="7"/>
      <c r="CD1922" s="7"/>
      <c r="CE1922" s="7"/>
      <c r="CF1922" s="7"/>
      <c r="CG1922" s="7"/>
      <c r="CH1922" s="7"/>
      <c r="CI1922" s="7"/>
      <c r="CJ1922" s="7"/>
      <c r="CK1922" s="7"/>
      <c r="CL1922" s="7"/>
      <c r="CM1922" s="7"/>
      <c r="CN1922" s="7"/>
      <c r="CO1922" s="7"/>
      <c r="CP1922" s="7"/>
      <c r="CQ1922" s="7"/>
      <c r="CR1922" s="7"/>
      <c r="CS1922" s="7"/>
      <c r="CT1922" s="7"/>
      <c r="CU1922" s="7"/>
      <c r="CV1922" s="7"/>
      <c r="CW1922" s="7"/>
      <c r="CX1922" s="7"/>
      <c r="CY1922" s="7"/>
      <c r="CZ1922" s="7"/>
      <c r="DA1922" s="7"/>
      <c r="DB1922" s="7"/>
      <c r="DC1922" s="85"/>
      <c r="DD1922" s="85"/>
      <c r="DE1922" s="85"/>
      <c r="DF1922" s="85"/>
      <c r="DG1922" s="85"/>
      <c r="DH1922" s="85"/>
      <c r="DI1922" s="85"/>
      <c r="DJ1922" s="85"/>
      <c r="DK1922" s="85"/>
      <c r="DL1922" s="85"/>
      <c r="DM1922" s="85"/>
      <c r="DN1922" s="85"/>
      <c r="DO1922" s="97"/>
      <c r="DP1922" s="97"/>
      <c r="DQ1922" s="97"/>
    </row>
    <row r="1923" spans="1:121" x14ac:dyDescent="0.25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  <c r="N1923" s="9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  <c r="BZ1923" s="7"/>
      <c r="CA1923" s="7"/>
      <c r="CB1923" s="7"/>
      <c r="CC1923" s="7"/>
      <c r="CD1923" s="7"/>
      <c r="CE1923" s="7"/>
      <c r="CF1923" s="7"/>
      <c r="CG1923" s="7"/>
      <c r="CH1923" s="7"/>
      <c r="CI1923" s="7"/>
      <c r="CJ1923" s="7"/>
      <c r="CK1923" s="7"/>
      <c r="CL1923" s="7"/>
      <c r="CM1923" s="7"/>
      <c r="CN1923" s="7"/>
      <c r="CO1923" s="7"/>
      <c r="CP1923" s="7"/>
      <c r="CQ1923" s="7"/>
      <c r="CR1923" s="7"/>
      <c r="CS1923" s="7"/>
      <c r="CT1923" s="7"/>
      <c r="CU1923" s="7"/>
      <c r="CV1923" s="7"/>
      <c r="CW1923" s="7"/>
      <c r="CX1923" s="7"/>
      <c r="CY1923" s="7"/>
      <c r="CZ1923" s="7"/>
      <c r="DA1923" s="7"/>
      <c r="DB1923" s="7"/>
      <c r="DC1923" s="85"/>
      <c r="DD1923" s="85"/>
      <c r="DE1923" s="85"/>
      <c r="DF1923" s="85"/>
      <c r="DG1923" s="85"/>
      <c r="DH1923" s="85"/>
      <c r="DI1923" s="85"/>
      <c r="DJ1923" s="85"/>
      <c r="DK1923" s="85"/>
      <c r="DL1923" s="85"/>
      <c r="DM1923" s="85"/>
      <c r="DN1923" s="85"/>
      <c r="DO1923" s="97"/>
      <c r="DP1923" s="97"/>
      <c r="DQ1923" s="97"/>
    </row>
    <row r="1924" spans="1:121" x14ac:dyDescent="0.25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9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  <c r="BZ1924" s="7"/>
      <c r="CA1924" s="7"/>
      <c r="CB1924" s="7"/>
      <c r="CC1924" s="7"/>
      <c r="CD1924" s="7"/>
      <c r="CE1924" s="7"/>
      <c r="CF1924" s="7"/>
      <c r="CG1924" s="7"/>
      <c r="CH1924" s="7"/>
      <c r="CI1924" s="7"/>
      <c r="CJ1924" s="7"/>
      <c r="CK1924" s="7"/>
      <c r="CL1924" s="7"/>
      <c r="CM1924" s="7"/>
      <c r="CN1924" s="7"/>
      <c r="CO1924" s="7"/>
      <c r="CP1924" s="7"/>
      <c r="CQ1924" s="7"/>
      <c r="CR1924" s="7"/>
      <c r="CS1924" s="7"/>
      <c r="CT1924" s="7"/>
      <c r="CU1924" s="7"/>
      <c r="CV1924" s="7"/>
      <c r="CW1924" s="7"/>
      <c r="CX1924" s="7"/>
      <c r="CY1924" s="7"/>
      <c r="CZ1924" s="7"/>
      <c r="DA1924" s="7"/>
      <c r="DB1924" s="7"/>
      <c r="DC1924" s="85"/>
      <c r="DD1924" s="85"/>
      <c r="DE1924" s="85"/>
      <c r="DF1924" s="85"/>
      <c r="DG1924" s="85"/>
      <c r="DH1924" s="85"/>
      <c r="DI1924" s="85"/>
      <c r="DJ1924" s="85"/>
      <c r="DK1924" s="85"/>
      <c r="DL1924" s="85"/>
      <c r="DM1924" s="85"/>
      <c r="DN1924" s="85"/>
      <c r="DO1924" s="97"/>
      <c r="DP1924" s="97"/>
      <c r="DQ1924" s="97"/>
    </row>
    <row r="1925" spans="1:121" x14ac:dyDescent="0.25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  <c r="N1925" s="9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  <c r="BZ1925" s="7"/>
      <c r="CA1925" s="7"/>
      <c r="CB1925" s="7"/>
      <c r="CC1925" s="7"/>
      <c r="CD1925" s="7"/>
      <c r="CE1925" s="7"/>
      <c r="CF1925" s="7"/>
      <c r="CG1925" s="7"/>
      <c r="CH1925" s="7"/>
      <c r="CI1925" s="7"/>
      <c r="CJ1925" s="7"/>
      <c r="CK1925" s="7"/>
      <c r="CL1925" s="7"/>
      <c r="CM1925" s="7"/>
      <c r="CN1925" s="7"/>
      <c r="CO1925" s="7"/>
      <c r="CP1925" s="7"/>
      <c r="CQ1925" s="7"/>
      <c r="CR1925" s="7"/>
      <c r="CS1925" s="7"/>
      <c r="CT1925" s="7"/>
      <c r="CU1925" s="7"/>
      <c r="CV1925" s="7"/>
      <c r="CW1925" s="7"/>
      <c r="CX1925" s="7"/>
      <c r="CY1925" s="7"/>
      <c r="CZ1925" s="7"/>
      <c r="DA1925" s="7"/>
      <c r="DB1925" s="7"/>
      <c r="DC1925" s="85"/>
      <c r="DD1925" s="85"/>
      <c r="DE1925" s="85"/>
      <c r="DF1925" s="85"/>
      <c r="DG1925" s="85"/>
      <c r="DH1925" s="85"/>
      <c r="DI1925" s="85"/>
      <c r="DJ1925" s="85"/>
      <c r="DK1925" s="85"/>
      <c r="DL1925" s="85"/>
      <c r="DM1925" s="85"/>
      <c r="DN1925" s="85"/>
      <c r="DO1925" s="97"/>
      <c r="DP1925" s="97"/>
      <c r="DQ1925" s="97"/>
    </row>
    <row r="1926" spans="1:121" x14ac:dyDescent="0.25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  <c r="N1926" s="9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  <c r="BZ1926" s="7"/>
      <c r="CA1926" s="7"/>
      <c r="CB1926" s="7"/>
      <c r="CC1926" s="7"/>
      <c r="CD1926" s="7"/>
      <c r="CE1926" s="7"/>
      <c r="CF1926" s="7"/>
      <c r="CG1926" s="7"/>
      <c r="CH1926" s="7"/>
      <c r="CI1926" s="7"/>
      <c r="CJ1926" s="7"/>
      <c r="CK1926" s="7"/>
      <c r="CL1926" s="7"/>
      <c r="CM1926" s="7"/>
      <c r="CN1926" s="7"/>
      <c r="CO1926" s="7"/>
      <c r="CP1926" s="7"/>
      <c r="CQ1926" s="7"/>
      <c r="CR1926" s="7"/>
      <c r="CS1926" s="7"/>
      <c r="CT1926" s="7"/>
      <c r="CU1926" s="7"/>
      <c r="CV1926" s="7"/>
      <c r="CW1926" s="7"/>
      <c r="CX1926" s="7"/>
      <c r="CY1926" s="7"/>
      <c r="CZ1926" s="7"/>
      <c r="DA1926" s="7"/>
      <c r="DB1926" s="7"/>
      <c r="DC1926" s="85"/>
      <c r="DD1926" s="85"/>
      <c r="DE1926" s="85"/>
      <c r="DF1926" s="85"/>
      <c r="DG1926" s="85"/>
      <c r="DH1926" s="85"/>
      <c r="DI1926" s="85"/>
      <c r="DJ1926" s="85"/>
      <c r="DK1926" s="85"/>
      <c r="DL1926" s="85"/>
      <c r="DM1926" s="85"/>
      <c r="DN1926" s="85"/>
      <c r="DO1926" s="97"/>
      <c r="DP1926" s="97"/>
      <c r="DQ1926" s="97"/>
    </row>
    <row r="1927" spans="1:121" x14ac:dyDescent="0.25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  <c r="N1927" s="9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  <c r="BZ1927" s="7"/>
      <c r="CA1927" s="7"/>
      <c r="CB1927" s="7"/>
      <c r="CC1927" s="7"/>
      <c r="CD1927" s="7"/>
      <c r="CE1927" s="7"/>
      <c r="CF1927" s="7"/>
      <c r="CG1927" s="7"/>
      <c r="CH1927" s="7"/>
      <c r="CI1927" s="7"/>
      <c r="CJ1927" s="7"/>
      <c r="CK1927" s="7"/>
      <c r="CL1927" s="7"/>
      <c r="CM1927" s="7"/>
      <c r="CN1927" s="7"/>
      <c r="CO1927" s="7"/>
      <c r="CP1927" s="7"/>
      <c r="CQ1927" s="7"/>
      <c r="CR1927" s="7"/>
      <c r="CS1927" s="7"/>
      <c r="CT1927" s="7"/>
      <c r="CU1927" s="7"/>
      <c r="CV1927" s="7"/>
      <c r="CW1927" s="7"/>
      <c r="CX1927" s="7"/>
      <c r="CY1927" s="7"/>
      <c r="CZ1927" s="7"/>
      <c r="DA1927" s="7"/>
      <c r="DB1927" s="7"/>
      <c r="DC1927" s="85"/>
      <c r="DD1927" s="85"/>
      <c r="DE1927" s="85"/>
      <c r="DF1927" s="85"/>
      <c r="DG1927" s="85"/>
      <c r="DH1927" s="85"/>
      <c r="DI1927" s="85"/>
      <c r="DJ1927" s="85"/>
      <c r="DK1927" s="85"/>
      <c r="DL1927" s="85"/>
      <c r="DM1927" s="85"/>
      <c r="DN1927" s="85"/>
      <c r="DO1927" s="97"/>
      <c r="DP1927" s="97"/>
      <c r="DQ1927" s="97"/>
    </row>
    <row r="1928" spans="1:121" x14ac:dyDescent="0.25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  <c r="N1928" s="9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  <c r="BZ1928" s="7"/>
      <c r="CA1928" s="7"/>
      <c r="CB1928" s="7"/>
      <c r="CC1928" s="7"/>
      <c r="CD1928" s="7"/>
      <c r="CE1928" s="7"/>
      <c r="CF1928" s="7"/>
      <c r="CG1928" s="7"/>
      <c r="CH1928" s="7"/>
      <c r="CI1928" s="7"/>
      <c r="CJ1928" s="7"/>
      <c r="CK1928" s="7"/>
      <c r="CL1928" s="7"/>
      <c r="CM1928" s="7"/>
      <c r="CN1928" s="7"/>
      <c r="CO1928" s="7"/>
      <c r="CP1928" s="7"/>
      <c r="CQ1928" s="7"/>
      <c r="CR1928" s="7"/>
      <c r="CS1928" s="7"/>
      <c r="CT1928" s="7"/>
      <c r="CU1928" s="7"/>
      <c r="CV1928" s="7"/>
      <c r="CW1928" s="7"/>
      <c r="CX1928" s="7"/>
      <c r="CY1928" s="7"/>
      <c r="CZ1928" s="7"/>
      <c r="DA1928" s="7"/>
      <c r="DB1928" s="7"/>
      <c r="DC1928" s="85"/>
      <c r="DD1928" s="85"/>
      <c r="DE1928" s="85"/>
      <c r="DF1928" s="85"/>
      <c r="DG1928" s="85"/>
      <c r="DH1928" s="85"/>
      <c r="DI1928" s="85"/>
      <c r="DJ1928" s="85"/>
      <c r="DK1928" s="85"/>
      <c r="DL1928" s="85"/>
      <c r="DM1928" s="85"/>
      <c r="DN1928" s="85"/>
      <c r="DO1928" s="97"/>
      <c r="DP1928" s="97"/>
      <c r="DQ1928" s="97"/>
    </row>
    <row r="1929" spans="1:121" x14ac:dyDescent="0.25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  <c r="N1929" s="9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  <c r="BZ1929" s="7"/>
      <c r="CA1929" s="7"/>
      <c r="CB1929" s="7"/>
      <c r="CC1929" s="7"/>
      <c r="CD1929" s="7"/>
      <c r="CE1929" s="7"/>
      <c r="CF1929" s="7"/>
      <c r="CG1929" s="7"/>
      <c r="CH1929" s="7"/>
      <c r="CI1929" s="7"/>
      <c r="CJ1929" s="7"/>
      <c r="CK1929" s="7"/>
      <c r="CL1929" s="7"/>
      <c r="CM1929" s="7"/>
      <c r="CN1929" s="7"/>
      <c r="CO1929" s="7"/>
      <c r="CP1929" s="7"/>
      <c r="CQ1929" s="7"/>
      <c r="CR1929" s="7"/>
      <c r="CS1929" s="7"/>
      <c r="CT1929" s="7"/>
      <c r="CU1929" s="7"/>
      <c r="CV1929" s="7"/>
      <c r="CW1929" s="7"/>
      <c r="CX1929" s="7"/>
      <c r="CY1929" s="7"/>
      <c r="CZ1929" s="7"/>
      <c r="DA1929" s="7"/>
      <c r="DB1929" s="7"/>
      <c r="DC1929" s="85"/>
      <c r="DD1929" s="85"/>
      <c r="DE1929" s="85"/>
      <c r="DF1929" s="85"/>
      <c r="DG1929" s="85"/>
      <c r="DH1929" s="85"/>
      <c r="DI1929" s="85"/>
      <c r="DJ1929" s="85"/>
      <c r="DK1929" s="85"/>
      <c r="DL1929" s="85"/>
      <c r="DM1929" s="85"/>
      <c r="DN1929" s="85"/>
      <c r="DO1929" s="97"/>
      <c r="DP1929" s="97"/>
      <c r="DQ1929" s="97"/>
    </row>
    <row r="1930" spans="1:121" x14ac:dyDescent="0.25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  <c r="N1930" s="9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  <c r="BZ1930" s="7"/>
      <c r="CA1930" s="7"/>
      <c r="CB1930" s="7"/>
      <c r="CC1930" s="7"/>
      <c r="CD1930" s="7"/>
      <c r="CE1930" s="7"/>
      <c r="CF1930" s="7"/>
      <c r="CG1930" s="7"/>
      <c r="CH1930" s="7"/>
      <c r="CI1930" s="7"/>
      <c r="CJ1930" s="7"/>
      <c r="CK1930" s="7"/>
      <c r="CL1930" s="7"/>
      <c r="CM1930" s="7"/>
      <c r="CN1930" s="7"/>
      <c r="CO1930" s="7"/>
      <c r="CP1930" s="7"/>
      <c r="CQ1930" s="7"/>
      <c r="CR1930" s="7"/>
      <c r="CS1930" s="7"/>
      <c r="CT1930" s="7"/>
      <c r="CU1930" s="7"/>
      <c r="CV1930" s="7"/>
      <c r="CW1930" s="7"/>
      <c r="CX1930" s="7"/>
      <c r="CY1930" s="7"/>
      <c r="CZ1930" s="7"/>
      <c r="DA1930" s="7"/>
      <c r="DB1930" s="7"/>
      <c r="DC1930" s="85"/>
      <c r="DD1930" s="85"/>
      <c r="DE1930" s="85"/>
      <c r="DF1930" s="85"/>
      <c r="DG1930" s="85"/>
      <c r="DH1930" s="85"/>
      <c r="DI1930" s="85"/>
      <c r="DJ1930" s="85"/>
      <c r="DK1930" s="85"/>
      <c r="DL1930" s="85"/>
      <c r="DM1930" s="85"/>
      <c r="DN1930" s="85"/>
      <c r="DO1930" s="97"/>
      <c r="DP1930" s="97"/>
      <c r="DQ1930" s="97"/>
    </row>
    <row r="1931" spans="1:121" x14ac:dyDescent="0.25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  <c r="N1931" s="9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  <c r="BZ1931" s="7"/>
      <c r="CA1931" s="7"/>
      <c r="CB1931" s="7"/>
      <c r="CC1931" s="7"/>
      <c r="CD1931" s="7"/>
      <c r="CE1931" s="7"/>
      <c r="CF1931" s="7"/>
      <c r="CG1931" s="7"/>
      <c r="CH1931" s="7"/>
      <c r="CI1931" s="7"/>
      <c r="CJ1931" s="7"/>
      <c r="CK1931" s="7"/>
      <c r="CL1931" s="7"/>
      <c r="CM1931" s="7"/>
      <c r="CN1931" s="7"/>
      <c r="CO1931" s="7"/>
      <c r="CP1931" s="7"/>
      <c r="CQ1931" s="7"/>
      <c r="CR1931" s="7"/>
      <c r="CS1931" s="7"/>
      <c r="CT1931" s="7"/>
      <c r="CU1931" s="7"/>
      <c r="CV1931" s="7"/>
      <c r="CW1931" s="7"/>
      <c r="CX1931" s="7"/>
      <c r="CY1931" s="7"/>
      <c r="CZ1931" s="7"/>
      <c r="DA1931" s="7"/>
      <c r="DB1931" s="7"/>
      <c r="DC1931" s="85"/>
      <c r="DD1931" s="85"/>
      <c r="DE1931" s="85"/>
      <c r="DF1931" s="85"/>
      <c r="DG1931" s="85"/>
      <c r="DH1931" s="85"/>
      <c r="DI1931" s="85"/>
      <c r="DJ1931" s="85"/>
      <c r="DK1931" s="85"/>
      <c r="DL1931" s="85"/>
      <c r="DM1931" s="85"/>
      <c r="DN1931" s="85"/>
      <c r="DO1931" s="97"/>
      <c r="DP1931" s="97"/>
      <c r="DQ1931" s="97"/>
    </row>
    <row r="1932" spans="1:121" x14ac:dyDescent="0.25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  <c r="N1932" s="9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  <c r="BZ1932" s="7"/>
      <c r="CA1932" s="7"/>
      <c r="CB1932" s="7"/>
      <c r="CC1932" s="7"/>
      <c r="CD1932" s="7"/>
      <c r="CE1932" s="7"/>
      <c r="CF1932" s="7"/>
      <c r="CG1932" s="7"/>
      <c r="CH1932" s="7"/>
      <c r="CI1932" s="7"/>
      <c r="CJ1932" s="7"/>
      <c r="CK1932" s="7"/>
      <c r="CL1932" s="7"/>
      <c r="CM1932" s="7"/>
      <c r="CN1932" s="7"/>
      <c r="CO1932" s="7"/>
      <c r="CP1932" s="7"/>
      <c r="CQ1932" s="7"/>
      <c r="CR1932" s="7"/>
      <c r="CS1932" s="7"/>
      <c r="CT1932" s="7"/>
      <c r="CU1932" s="7"/>
      <c r="CV1932" s="7"/>
      <c r="CW1932" s="7"/>
      <c r="CX1932" s="7"/>
      <c r="CY1932" s="7"/>
      <c r="CZ1932" s="7"/>
      <c r="DA1932" s="7"/>
      <c r="DB1932" s="7"/>
      <c r="DC1932" s="85"/>
      <c r="DD1932" s="85"/>
      <c r="DE1932" s="85"/>
      <c r="DF1932" s="85"/>
      <c r="DG1932" s="85"/>
      <c r="DH1932" s="85"/>
      <c r="DI1932" s="85"/>
      <c r="DJ1932" s="85"/>
      <c r="DK1932" s="85"/>
      <c r="DL1932" s="85"/>
      <c r="DM1932" s="85"/>
      <c r="DN1932" s="85"/>
      <c r="DO1932" s="97"/>
      <c r="DP1932" s="97"/>
      <c r="DQ1932" s="97"/>
    </row>
    <row r="1933" spans="1:121" x14ac:dyDescent="0.25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  <c r="N1933" s="9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  <c r="BZ1933" s="7"/>
      <c r="CA1933" s="7"/>
      <c r="CB1933" s="7"/>
      <c r="CC1933" s="7"/>
      <c r="CD1933" s="7"/>
      <c r="CE1933" s="7"/>
      <c r="CF1933" s="7"/>
      <c r="CG1933" s="7"/>
      <c r="CH1933" s="7"/>
      <c r="CI1933" s="7"/>
      <c r="CJ1933" s="7"/>
      <c r="CK1933" s="7"/>
      <c r="CL1933" s="7"/>
      <c r="CM1933" s="7"/>
      <c r="CN1933" s="7"/>
      <c r="CO1933" s="7"/>
      <c r="CP1933" s="7"/>
      <c r="CQ1933" s="7"/>
      <c r="CR1933" s="7"/>
      <c r="CS1933" s="7"/>
      <c r="CT1933" s="7"/>
      <c r="CU1933" s="7"/>
      <c r="CV1933" s="7"/>
      <c r="CW1933" s="7"/>
      <c r="CX1933" s="7"/>
      <c r="CY1933" s="7"/>
      <c r="CZ1933" s="7"/>
      <c r="DA1933" s="7"/>
      <c r="DB1933" s="7"/>
      <c r="DC1933" s="85"/>
      <c r="DD1933" s="85"/>
      <c r="DE1933" s="85"/>
      <c r="DF1933" s="85"/>
      <c r="DG1933" s="85"/>
      <c r="DH1933" s="85"/>
      <c r="DI1933" s="85"/>
      <c r="DJ1933" s="85"/>
      <c r="DK1933" s="85"/>
      <c r="DL1933" s="85"/>
      <c r="DM1933" s="85"/>
      <c r="DN1933" s="85"/>
      <c r="DO1933" s="97"/>
      <c r="DP1933" s="97"/>
      <c r="DQ1933" s="97"/>
    </row>
    <row r="1934" spans="1:121" x14ac:dyDescent="0.25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  <c r="N1934" s="9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  <c r="BZ1934" s="7"/>
      <c r="CA1934" s="7"/>
      <c r="CB1934" s="7"/>
      <c r="CC1934" s="7"/>
      <c r="CD1934" s="7"/>
      <c r="CE1934" s="7"/>
      <c r="CF1934" s="7"/>
      <c r="CG1934" s="7"/>
      <c r="CH1934" s="7"/>
      <c r="CI1934" s="7"/>
      <c r="CJ1934" s="7"/>
      <c r="CK1934" s="7"/>
      <c r="CL1934" s="7"/>
      <c r="CM1934" s="7"/>
      <c r="CN1934" s="7"/>
      <c r="CO1934" s="7"/>
      <c r="CP1934" s="7"/>
      <c r="CQ1934" s="7"/>
      <c r="CR1934" s="7"/>
      <c r="CS1934" s="7"/>
      <c r="CT1934" s="7"/>
      <c r="CU1934" s="7"/>
      <c r="CV1934" s="7"/>
      <c r="CW1934" s="7"/>
      <c r="CX1934" s="7"/>
      <c r="CY1934" s="7"/>
      <c r="CZ1934" s="7"/>
      <c r="DA1934" s="7"/>
      <c r="DB1934" s="7"/>
      <c r="DC1934" s="85"/>
      <c r="DD1934" s="85"/>
      <c r="DE1934" s="85"/>
      <c r="DF1934" s="85"/>
      <c r="DG1934" s="85"/>
      <c r="DH1934" s="85"/>
      <c r="DI1934" s="85"/>
      <c r="DJ1934" s="85"/>
      <c r="DK1934" s="85"/>
      <c r="DL1934" s="85"/>
      <c r="DM1934" s="85"/>
      <c r="DN1934" s="85"/>
      <c r="DO1934" s="97"/>
      <c r="DP1934" s="97"/>
      <c r="DQ1934" s="97"/>
    </row>
    <row r="1935" spans="1:121" x14ac:dyDescent="0.25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  <c r="N1935" s="9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  <c r="BZ1935" s="7"/>
      <c r="CA1935" s="7"/>
      <c r="CB1935" s="7"/>
      <c r="CC1935" s="7"/>
      <c r="CD1935" s="7"/>
      <c r="CE1935" s="7"/>
      <c r="CF1935" s="7"/>
      <c r="CG1935" s="7"/>
      <c r="CH1935" s="7"/>
      <c r="CI1935" s="7"/>
      <c r="CJ1935" s="7"/>
      <c r="CK1935" s="7"/>
      <c r="CL1935" s="7"/>
      <c r="CM1935" s="7"/>
      <c r="CN1935" s="7"/>
      <c r="CO1935" s="7"/>
      <c r="CP1935" s="7"/>
      <c r="CQ1935" s="7"/>
      <c r="CR1935" s="7"/>
      <c r="CS1935" s="7"/>
      <c r="CT1935" s="7"/>
      <c r="CU1935" s="7"/>
      <c r="CV1935" s="7"/>
      <c r="CW1935" s="7"/>
      <c r="CX1935" s="7"/>
      <c r="CY1935" s="7"/>
      <c r="CZ1935" s="7"/>
      <c r="DA1935" s="7"/>
      <c r="DB1935" s="7"/>
      <c r="DC1935" s="85"/>
      <c r="DD1935" s="85"/>
      <c r="DE1935" s="85"/>
      <c r="DF1935" s="85"/>
      <c r="DG1935" s="85"/>
      <c r="DH1935" s="85"/>
      <c r="DI1935" s="85"/>
      <c r="DJ1935" s="85"/>
      <c r="DK1935" s="85"/>
      <c r="DL1935" s="85"/>
      <c r="DM1935" s="85"/>
      <c r="DN1935" s="85"/>
      <c r="DO1935" s="97"/>
      <c r="DP1935" s="97"/>
      <c r="DQ1935" s="97"/>
    </row>
    <row r="1936" spans="1:121" x14ac:dyDescent="0.25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9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  <c r="BZ1936" s="7"/>
      <c r="CA1936" s="7"/>
      <c r="CB1936" s="7"/>
      <c r="CC1936" s="7"/>
      <c r="CD1936" s="7"/>
      <c r="CE1936" s="7"/>
      <c r="CF1936" s="7"/>
      <c r="CG1936" s="7"/>
      <c r="CH1936" s="7"/>
      <c r="CI1936" s="7"/>
      <c r="CJ1936" s="7"/>
      <c r="CK1936" s="7"/>
      <c r="CL1936" s="7"/>
      <c r="CM1936" s="7"/>
      <c r="CN1936" s="7"/>
      <c r="CO1936" s="7"/>
      <c r="CP1936" s="7"/>
      <c r="CQ1936" s="7"/>
      <c r="CR1936" s="7"/>
      <c r="CS1936" s="7"/>
      <c r="CT1936" s="7"/>
      <c r="CU1936" s="7"/>
      <c r="CV1936" s="7"/>
      <c r="CW1936" s="7"/>
      <c r="CX1936" s="7"/>
      <c r="CY1936" s="7"/>
      <c r="CZ1936" s="7"/>
      <c r="DA1936" s="7"/>
      <c r="DB1936" s="7"/>
      <c r="DC1936" s="85"/>
      <c r="DD1936" s="85"/>
      <c r="DE1936" s="85"/>
      <c r="DF1936" s="85"/>
      <c r="DG1936" s="85"/>
      <c r="DH1936" s="85"/>
      <c r="DI1936" s="85"/>
      <c r="DJ1936" s="85"/>
      <c r="DK1936" s="85"/>
      <c r="DL1936" s="85"/>
      <c r="DM1936" s="85"/>
      <c r="DN1936" s="85"/>
      <c r="DO1936" s="97"/>
      <c r="DP1936" s="97"/>
      <c r="DQ1936" s="97"/>
    </row>
    <row r="1937" spans="1:121" x14ac:dyDescent="0.25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  <c r="N1937" s="9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  <c r="BZ1937" s="7"/>
      <c r="CA1937" s="7"/>
      <c r="CB1937" s="7"/>
      <c r="CC1937" s="7"/>
      <c r="CD1937" s="7"/>
      <c r="CE1937" s="7"/>
      <c r="CF1937" s="7"/>
      <c r="CG1937" s="7"/>
      <c r="CH1937" s="7"/>
      <c r="CI1937" s="7"/>
      <c r="CJ1937" s="7"/>
      <c r="CK1937" s="7"/>
      <c r="CL1937" s="7"/>
      <c r="CM1937" s="7"/>
      <c r="CN1937" s="7"/>
      <c r="CO1937" s="7"/>
      <c r="CP1937" s="7"/>
      <c r="CQ1937" s="7"/>
      <c r="CR1937" s="7"/>
      <c r="CS1937" s="7"/>
      <c r="CT1937" s="7"/>
      <c r="CU1937" s="7"/>
      <c r="CV1937" s="7"/>
      <c r="CW1937" s="7"/>
      <c r="CX1937" s="7"/>
      <c r="CY1937" s="7"/>
      <c r="CZ1937" s="7"/>
      <c r="DA1937" s="7"/>
      <c r="DB1937" s="7"/>
      <c r="DC1937" s="85"/>
      <c r="DD1937" s="85"/>
      <c r="DE1937" s="85"/>
      <c r="DF1937" s="85"/>
      <c r="DG1937" s="85"/>
      <c r="DH1937" s="85"/>
      <c r="DI1937" s="85"/>
      <c r="DJ1937" s="85"/>
      <c r="DK1937" s="85"/>
      <c r="DL1937" s="85"/>
      <c r="DM1937" s="85"/>
      <c r="DN1937" s="85"/>
      <c r="DO1937" s="97"/>
      <c r="DP1937" s="97"/>
      <c r="DQ1937" s="97"/>
    </row>
    <row r="1938" spans="1:121" x14ac:dyDescent="0.25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9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  <c r="BZ1938" s="7"/>
      <c r="CA1938" s="7"/>
      <c r="CB1938" s="7"/>
      <c r="CC1938" s="7"/>
      <c r="CD1938" s="7"/>
      <c r="CE1938" s="7"/>
      <c r="CF1938" s="7"/>
      <c r="CG1938" s="7"/>
      <c r="CH1938" s="7"/>
      <c r="CI1938" s="7"/>
      <c r="CJ1938" s="7"/>
      <c r="CK1938" s="7"/>
      <c r="CL1938" s="7"/>
      <c r="CM1938" s="7"/>
      <c r="CN1938" s="7"/>
      <c r="CO1938" s="7"/>
      <c r="CP1938" s="7"/>
      <c r="CQ1938" s="7"/>
      <c r="CR1938" s="7"/>
      <c r="CS1938" s="7"/>
      <c r="CT1938" s="7"/>
      <c r="CU1938" s="7"/>
      <c r="CV1938" s="7"/>
      <c r="CW1938" s="7"/>
      <c r="CX1938" s="7"/>
      <c r="CY1938" s="7"/>
      <c r="CZ1938" s="7"/>
      <c r="DA1938" s="7"/>
      <c r="DB1938" s="7"/>
      <c r="DC1938" s="85"/>
      <c r="DD1938" s="85"/>
      <c r="DE1938" s="85"/>
      <c r="DF1938" s="85"/>
      <c r="DG1938" s="85"/>
      <c r="DH1938" s="85"/>
      <c r="DI1938" s="85"/>
      <c r="DJ1938" s="85"/>
      <c r="DK1938" s="85"/>
      <c r="DL1938" s="85"/>
      <c r="DM1938" s="85"/>
      <c r="DN1938" s="85"/>
      <c r="DO1938" s="97"/>
      <c r="DP1938" s="97"/>
      <c r="DQ1938" s="97"/>
    </row>
    <row r="1939" spans="1:121" x14ac:dyDescent="0.25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  <c r="N1939" s="9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  <c r="BZ1939" s="7"/>
      <c r="CA1939" s="7"/>
      <c r="CB1939" s="7"/>
      <c r="CC1939" s="7"/>
      <c r="CD1939" s="7"/>
      <c r="CE1939" s="7"/>
      <c r="CF1939" s="7"/>
      <c r="CG1939" s="7"/>
      <c r="CH1939" s="7"/>
      <c r="CI1939" s="7"/>
      <c r="CJ1939" s="7"/>
      <c r="CK1939" s="7"/>
      <c r="CL1939" s="7"/>
      <c r="CM1939" s="7"/>
      <c r="CN1939" s="7"/>
      <c r="CO1939" s="7"/>
      <c r="CP1939" s="7"/>
      <c r="CQ1939" s="7"/>
      <c r="CR1939" s="7"/>
      <c r="CS1939" s="7"/>
      <c r="CT1939" s="7"/>
      <c r="CU1939" s="7"/>
      <c r="CV1939" s="7"/>
      <c r="CW1939" s="7"/>
      <c r="CX1939" s="7"/>
      <c r="CY1939" s="7"/>
      <c r="CZ1939" s="7"/>
      <c r="DA1939" s="7"/>
      <c r="DB1939" s="7"/>
      <c r="DC1939" s="85"/>
      <c r="DD1939" s="85"/>
      <c r="DE1939" s="85"/>
      <c r="DF1939" s="85"/>
      <c r="DG1939" s="85"/>
      <c r="DH1939" s="85"/>
      <c r="DI1939" s="85"/>
      <c r="DJ1939" s="85"/>
      <c r="DK1939" s="85"/>
      <c r="DL1939" s="85"/>
      <c r="DM1939" s="85"/>
      <c r="DN1939" s="85"/>
      <c r="DO1939" s="97"/>
      <c r="DP1939" s="97"/>
      <c r="DQ1939" s="97"/>
    </row>
    <row r="1940" spans="1:121" x14ac:dyDescent="0.25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  <c r="N1940" s="9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  <c r="BZ1940" s="7"/>
      <c r="CA1940" s="7"/>
      <c r="CB1940" s="7"/>
      <c r="CC1940" s="7"/>
      <c r="CD1940" s="7"/>
      <c r="CE1940" s="7"/>
      <c r="CF1940" s="7"/>
      <c r="CG1940" s="7"/>
      <c r="CH1940" s="7"/>
      <c r="CI1940" s="7"/>
      <c r="CJ1940" s="7"/>
      <c r="CK1940" s="7"/>
      <c r="CL1940" s="7"/>
      <c r="CM1940" s="7"/>
      <c r="CN1940" s="7"/>
      <c r="CO1940" s="7"/>
      <c r="CP1940" s="7"/>
      <c r="CQ1940" s="7"/>
      <c r="CR1940" s="7"/>
      <c r="CS1940" s="7"/>
      <c r="CT1940" s="7"/>
      <c r="CU1940" s="7"/>
      <c r="CV1940" s="7"/>
      <c r="CW1940" s="7"/>
      <c r="CX1940" s="7"/>
      <c r="CY1940" s="7"/>
      <c r="CZ1940" s="7"/>
      <c r="DA1940" s="7"/>
      <c r="DB1940" s="7"/>
      <c r="DC1940" s="85"/>
      <c r="DD1940" s="85"/>
      <c r="DE1940" s="85"/>
      <c r="DF1940" s="85"/>
      <c r="DG1940" s="85"/>
      <c r="DH1940" s="85"/>
      <c r="DI1940" s="85"/>
      <c r="DJ1940" s="85"/>
      <c r="DK1940" s="85"/>
      <c r="DL1940" s="85"/>
      <c r="DM1940" s="85"/>
      <c r="DN1940" s="85"/>
      <c r="DO1940" s="97"/>
      <c r="DP1940" s="97"/>
      <c r="DQ1940" s="97"/>
    </row>
    <row r="1941" spans="1:121" x14ac:dyDescent="0.25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  <c r="N1941" s="9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  <c r="BZ1941" s="7"/>
      <c r="CA1941" s="7"/>
      <c r="CB1941" s="7"/>
      <c r="CC1941" s="7"/>
      <c r="CD1941" s="7"/>
      <c r="CE1941" s="7"/>
      <c r="CF1941" s="7"/>
      <c r="CG1941" s="7"/>
      <c r="CH1941" s="7"/>
      <c r="CI1941" s="7"/>
      <c r="CJ1941" s="7"/>
      <c r="CK1941" s="7"/>
      <c r="CL1941" s="7"/>
      <c r="CM1941" s="7"/>
      <c r="CN1941" s="7"/>
      <c r="CO1941" s="7"/>
      <c r="CP1941" s="7"/>
      <c r="CQ1941" s="7"/>
      <c r="CR1941" s="7"/>
      <c r="CS1941" s="7"/>
      <c r="CT1941" s="7"/>
      <c r="CU1941" s="7"/>
      <c r="CV1941" s="7"/>
      <c r="CW1941" s="7"/>
      <c r="CX1941" s="7"/>
      <c r="CY1941" s="7"/>
      <c r="CZ1941" s="7"/>
      <c r="DA1941" s="7"/>
      <c r="DB1941" s="7"/>
      <c r="DC1941" s="85"/>
      <c r="DD1941" s="85"/>
      <c r="DE1941" s="85"/>
      <c r="DF1941" s="85"/>
      <c r="DG1941" s="85"/>
      <c r="DH1941" s="85"/>
      <c r="DI1941" s="85"/>
      <c r="DJ1941" s="85"/>
      <c r="DK1941" s="85"/>
      <c r="DL1941" s="85"/>
      <c r="DM1941" s="85"/>
      <c r="DN1941" s="85"/>
      <c r="DO1941" s="97"/>
      <c r="DP1941" s="97"/>
      <c r="DQ1941" s="97"/>
    </row>
    <row r="1942" spans="1:121" x14ac:dyDescent="0.25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  <c r="N1942" s="9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  <c r="BZ1942" s="7"/>
      <c r="CA1942" s="7"/>
      <c r="CB1942" s="7"/>
      <c r="CC1942" s="7"/>
      <c r="CD1942" s="7"/>
      <c r="CE1942" s="7"/>
      <c r="CF1942" s="7"/>
      <c r="CG1942" s="7"/>
      <c r="CH1942" s="7"/>
      <c r="CI1942" s="7"/>
      <c r="CJ1942" s="7"/>
      <c r="CK1942" s="7"/>
      <c r="CL1942" s="7"/>
      <c r="CM1942" s="7"/>
      <c r="CN1942" s="7"/>
      <c r="CO1942" s="7"/>
      <c r="CP1942" s="7"/>
      <c r="CQ1942" s="7"/>
      <c r="CR1942" s="7"/>
      <c r="CS1942" s="7"/>
      <c r="CT1942" s="7"/>
      <c r="CU1942" s="7"/>
      <c r="CV1942" s="7"/>
      <c r="CW1942" s="7"/>
      <c r="CX1942" s="7"/>
      <c r="CY1942" s="7"/>
      <c r="CZ1942" s="7"/>
      <c r="DA1942" s="7"/>
      <c r="DB1942" s="7"/>
      <c r="DC1942" s="85"/>
      <c r="DD1942" s="85"/>
      <c r="DE1942" s="85"/>
      <c r="DF1942" s="85"/>
      <c r="DG1942" s="85"/>
      <c r="DH1942" s="85"/>
      <c r="DI1942" s="85"/>
      <c r="DJ1942" s="85"/>
      <c r="DK1942" s="85"/>
      <c r="DL1942" s="85"/>
      <c r="DM1942" s="85"/>
      <c r="DN1942" s="85"/>
      <c r="DO1942" s="97"/>
      <c r="DP1942" s="97"/>
      <c r="DQ1942" s="97"/>
    </row>
    <row r="1943" spans="1:121" x14ac:dyDescent="0.25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  <c r="N1943" s="9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  <c r="BZ1943" s="7"/>
      <c r="CA1943" s="7"/>
      <c r="CB1943" s="7"/>
      <c r="CC1943" s="7"/>
      <c r="CD1943" s="7"/>
      <c r="CE1943" s="7"/>
      <c r="CF1943" s="7"/>
      <c r="CG1943" s="7"/>
      <c r="CH1943" s="7"/>
      <c r="CI1943" s="7"/>
      <c r="CJ1943" s="7"/>
      <c r="CK1943" s="7"/>
      <c r="CL1943" s="7"/>
      <c r="CM1943" s="7"/>
      <c r="CN1943" s="7"/>
      <c r="CO1943" s="7"/>
      <c r="CP1943" s="7"/>
      <c r="CQ1943" s="7"/>
      <c r="CR1943" s="7"/>
      <c r="CS1943" s="7"/>
      <c r="CT1943" s="7"/>
      <c r="CU1943" s="7"/>
      <c r="CV1943" s="7"/>
      <c r="CW1943" s="7"/>
      <c r="CX1943" s="7"/>
      <c r="CY1943" s="7"/>
      <c r="CZ1943" s="7"/>
      <c r="DA1943" s="7"/>
      <c r="DB1943" s="7"/>
      <c r="DC1943" s="85"/>
      <c r="DD1943" s="85"/>
      <c r="DE1943" s="85"/>
      <c r="DF1943" s="85"/>
      <c r="DG1943" s="85"/>
      <c r="DH1943" s="85"/>
      <c r="DI1943" s="85"/>
      <c r="DJ1943" s="85"/>
      <c r="DK1943" s="85"/>
      <c r="DL1943" s="85"/>
      <c r="DM1943" s="85"/>
      <c r="DN1943" s="85"/>
      <c r="DO1943" s="97"/>
      <c r="DP1943" s="97"/>
      <c r="DQ1943" s="97"/>
    </row>
    <row r="1944" spans="1:121" x14ac:dyDescent="0.25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  <c r="N1944" s="9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  <c r="BZ1944" s="7"/>
      <c r="CA1944" s="7"/>
      <c r="CB1944" s="7"/>
      <c r="CC1944" s="7"/>
      <c r="CD1944" s="7"/>
      <c r="CE1944" s="7"/>
      <c r="CF1944" s="7"/>
      <c r="CG1944" s="7"/>
      <c r="CH1944" s="7"/>
      <c r="CI1944" s="7"/>
      <c r="CJ1944" s="7"/>
      <c r="CK1944" s="7"/>
      <c r="CL1944" s="7"/>
      <c r="CM1944" s="7"/>
      <c r="CN1944" s="7"/>
      <c r="CO1944" s="7"/>
      <c r="CP1944" s="7"/>
      <c r="CQ1944" s="7"/>
      <c r="CR1944" s="7"/>
      <c r="CS1944" s="7"/>
      <c r="CT1944" s="7"/>
      <c r="CU1944" s="7"/>
      <c r="CV1944" s="7"/>
      <c r="CW1944" s="7"/>
      <c r="CX1944" s="7"/>
      <c r="CY1944" s="7"/>
      <c r="CZ1944" s="7"/>
      <c r="DA1944" s="7"/>
      <c r="DB1944" s="7"/>
      <c r="DC1944" s="85"/>
      <c r="DD1944" s="85"/>
      <c r="DE1944" s="85"/>
      <c r="DF1944" s="85"/>
      <c r="DG1944" s="85"/>
      <c r="DH1944" s="85"/>
      <c r="DI1944" s="85"/>
      <c r="DJ1944" s="85"/>
      <c r="DK1944" s="85"/>
      <c r="DL1944" s="85"/>
      <c r="DM1944" s="85"/>
      <c r="DN1944" s="85"/>
      <c r="DO1944" s="97"/>
      <c r="DP1944" s="97"/>
      <c r="DQ1944" s="97"/>
    </row>
    <row r="1945" spans="1:121" x14ac:dyDescent="0.25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  <c r="N1945" s="9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  <c r="BZ1945" s="7"/>
      <c r="CA1945" s="7"/>
      <c r="CB1945" s="7"/>
      <c r="CC1945" s="7"/>
      <c r="CD1945" s="7"/>
      <c r="CE1945" s="7"/>
      <c r="CF1945" s="7"/>
      <c r="CG1945" s="7"/>
      <c r="CH1945" s="7"/>
      <c r="CI1945" s="7"/>
      <c r="CJ1945" s="7"/>
      <c r="CK1945" s="7"/>
      <c r="CL1945" s="7"/>
      <c r="CM1945" s="7"/>
      <c r="CN1945" s="7"/>
      <c r="CO1945" s="7"/>
      <c r="CP1945" s="7"/>
      <c r="CQ1945" s="7"/>
      <c r="CR1945" s="7"/>
      <c r="CS1945" s="7"/>
      <c r="CT1945" s="7"/>
      <c r="CU1945" s="7"/>
      <c r="CV1945" s="7"/>
      <c r="CW1945" s="7"/>
      <c r="CX1945" s="7"/>
      <c r="CY1945" s="7"/>
      <c r="CZ1945" s="7"/>
      <c r="DA1945" s="7"/>
      <c r="DB1945" s="7"/>
      <c r="DC1945" s="85"/>
      <c r="DD1945" s="85"/>
      <c r="DE1945" s="85"/>
      <c r="DF1945" s="85"/>
      <c r="DG1945" s="85"/>
      <c r="DH1945" s="85"/>
      <c r="DI1945" s="85"/>
      <c r="DJ1945" s="85"/>
      <c r="DK1945" s="85"/>
      <c r="DL1945" s="85"/>
      <c r="DM1945" s="85"/>
      <c r="DN1945" s="85"/>
      <c r="DO1945" s="97"/>
      <c r="DP1945" s="97"/>
      <c r="DQ1945" s="97"/>
    </row>
    <row r="1946" spans="1:121" x14ac:dyDescent="0.25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  <c r="N1946" s="9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  <c r="BZ1946" s="7"/>
      <c r="CA1946" s="7"/>
      <c r="CB1946" s="7"/>
      <c r="CC1946" s="7"/>
      <c r="CD1946" s="7"/>
      <c r="CE1946" s="7"/>
      <c r="CF1946" s="7"/>
      <c r="CG1946" s="7"/>
      <c r="CH1946" s="7"/>
      <c r="CI1946" s="7"/>
      <c r="CJ1946" s="7"/>
      <c r="CK1946" s="7"/>
      <c r="CL1946" s="7"/>
      <c r="CM1946" s="7"/>
      <c r="CN1946" s="7"/>
      <c r="CO1946" s="7"/>
      <c r="CP1946" s="7"/>
      <c r="CQ1946" s="7"/>
      <c r="CR1946" s="7"/>
      <c r="CS1946" s="7"/>
      <c r="CT1946" s="7"/>
      <c r="CU1946" s="7"/>
      <c r="CV1946" s="7"/>
      <c r="CW1946" s="7"/>
      <c r="CX1946" s="7"/>
      <c r="CY1946" s="7"/>
      <c r="CZ1946" s="7"/>
      <c r="DA1946" s="7"/>
      <c r="DB1946" s="7"/>
      <c r="DC1946" s="85"/>
      <c r="DD1946" s="85"/>
      <c r="DE1946" s="85"/>
      <c r="DF1946" s="85"/>
      <c r="DG1946" s="85"/>
      <c r="DH1946" s="85"/>
      <c r="DI1946" s="85"/>
      <c r="DJ1946" s="85"/>
      <c r="DK1946" s="85"/>
      <c r="DL1946" s="85"/>
      <c r="DM1946" s="85"/>
      <c r="DN1946" s="85"/>
      <c r="DO1946" s="97"/>
      <c r="DP1946" s="97"/>
      <c r="DQ1946" s="97"/>
    </row>
    <row r="1947" spans="1:121" x14ac:dyDescent="0.25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  <c r="N1947" s="9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  <c r="BZ1947" s="7"/>
      <c r="CA1947" s="7"/>
      <c r="CB1947" s="7"/>
      <c r="CC1947" s="7"/>
      <c r="CD1947" s="7"/>
      <c r="CE1947" s="7"/>
      <c r="CF1947" s="7"/>
      <c r="CG1947" s="7"/>
      <c r="CH1947" s="7"/>
      <c r="CI1947" s="7"/>
      <c r="CJ1947" s="7"/>
      <c r="CK1947" s="7"/>
      <c r="CL1947" s="7"/>
      <c r="CM1947" s="7"/>
      <c r="CN1947" s="7"/>
      <c r="CO1947" s="7"/>
      <c r="CP1947" s="7"/>
      <c r="CQ1947" s="7"/>
      <c r="CR1947" s="7"/>
      <c r="CS1947" s="7"/>
      <c r="CT1947" s="7"/>
      <c r="CU1947" s="7"/>
      <c r="CV1947" s="7"/>
      <c r="CW1947" s="7"/>
      <c r="CX1947" s="7"/>
      <c r="CY1947" s="7"/>
      <c r="CZ1947" s="7"/>
      <c r="DA1947" s="7"/>
      <c r="DB1947" s="7"/>
      <c r="DC1947" s="85"/>
      <c r="DD1947" s="85"/>
      <c r="DE1947" s="85"/>
      <c r="DF1947" s="85"/>
      <c r="DG1947" s="85"/>
      <c r="DH1947" s="85"/>
      <c r="DI1947" s="85"/>
      <c r="DJ1947" s="85"/>
      <c r="DK1947" s="85"/>
      <c r="DL1947" s="85"/>
      <c r="DM1947" s="85"/>
      <c r="DN1947" s="85"/>
      <c r="DO1947" s="97"/>
      <c r="DP1947" s="97"/>
      <c r="DQ1947" s="97"/>
    </row>
    <row r="1948" spans="1:121" x14ac:dyDescent="0.25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  <c r="N1948" s="9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  <c r="BZ1948" s="7"/>
      <c r="CA1948" s="7"/>
      <c r="CB1948" s="7"/>
      <c r="CC1948" s="7"/>
      <c r="CD1948" s="7"/>
      <c r="CE1948" s="7"/>
      <c r="CF1948" s="7"/>
      <c r="CG1948" s="7"/>
      <c r="CH1948" s="7"/>
      <c r="CI1948" s="7"/>
      <c r="CJ1948" s="7"/>
      <c r="CK1948" s="7"/>
      <c r="CL1948" s="7"/>
      <c r="CM1948" s="7"/>
      <c r="CN1948" s="7"/>
      <c r="CO1948" s="7"/>
      <c r="CP1948" s="7"/>
      <c r="CQ1948" s="7"/>
      <c r="CR1948" s="7"/>
      <c r="CS1948" s="7"/>
      <c r="CT1948" s="7"/>
      <c r="CU1948" s="7"/>
      <c r="CV1948" s="7"/>
      <c r="CW1948" s="7"/>
      <c r="CX1948" s="7"/>
      <c r="CY1948" s="7"/>
      <c r="CZ1948" s="7"/>
      <c r="DA1948" s="7"/>
      <c r="DB1948" s="7"/>
      <c r="DC1948" s="85"/>
      <c r="DD1948" s="85"/>
      <c r="DE1948" s="85"/>
      <c r="DF1948" s="85"/>
      <c r="DG1948" s="85"/>
      <c r="DH1948" s="85"/>
      <c r="DI1948" s="85"/>
      <c r="DJ1948" s="85"/>
      <c r="DK1948" s="85"/>
      <c r="DL1948" s="85"/>
      <c r="DM1948" s="85"/>
      <c r="DN1948" s="85"/>
      <c r="DO1948" s="97"/>
      <c r="DP1948" s="97"/>
      <c r="DQ1948" s="97"/>
    </row>
    <row r="1949" spans="1:121" x14ac:dyDescent="0.25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  <c r="N1949" s="9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  <c r="BZ1949" s="7"/>
      <c r="CA1949" s="7"/>
      <c r="CB1949" s="7"/>
      <c r="CC1949" s="7"/>
      <c r="CD1949" s="7"/>
      <c r="CE1949" s="7"/>
      <c r="CF1949" s="7"/>
      <c r="CG1949" s="7"/>
      <c r="CH1949" s="7"/>
      <c r="CI1949" s="7"/>
      <c r="CJ1949" s="7"/>
      <c r="CK1949" s="7"/>
      <c r="CL1949" s="7"/>
      <c r="CM1949" s="7"/>
      <c r="CN1949" s="7"/>
      <c r="CO1949" s="7"/>
      <c r="CP1949" s="7"/>
      <c r="CQ1949" s="7"/>
      <c r="CR1949" s="7"/>
      <c r="CS1949" s="7"/>
      <c r="CT1949" s="7"/>
      <c r="CU1949" s="7"/>
      <c r="CV1949" s="7"/>
      <c r="CW1949" s="7"/>
      <c r="CX1949" s="7"/>
      <c r="CY1949" s="7"/>
      <c r="CZ1949" s="7"/>
      <c r="DA1949" s="7"/>
      <c r="DB1949" s="7"/>
      <c r="DC1949" s="85"/>
      <c r="DD1949" s="85"/>
      <c r="DE1949" s="85"/>
      <c r="DF1949" s="85"/>
      <c r="DG1949" s="85"/>
      <c r="DH1949" s="85"/>
      <c r="DI1949" s="85"/>
      <c r="DJ1949" s="85"/>
      <c r="DK1949" s="85"/>
      <c r="DL1949" s="85"/>
      <c r="DM1949" s="85"/>
      <c r="DN1949" s="85"/>
      <c r="DO1949" s="97"/>
      <c r="DP1949" s="97"/>
      <c r="DQ1949" s="97"/>
    </row>
    <row r="1950" spans="1:121" x14ac:dyDescent="0.25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9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  <c r="BZ1950" s="7"/>
      <c r="CA1950" s="7"/>
      <c r="CB1950" s="7"/>
      <c r="CC1950" s="7"/>
      <c r="CD1950" s="7"/>
      <c r="CE1950" s="7"/>
      <c r="CF1950" s="7"/>
      <c r="CG1950" s="7"/>
      <c r="CH1950" s="7"/>
      <c r="CI1950" s="7"/>
      <c r="CJ1950" s="7"/>
      <c r="CK1950" s="7"/>
      <c r="CL1950" s="7"/>
      <c r="CM1950" s="7"/>
      <c r="CN1950" s="7"/>
      <c r="CO1950" s="7"/>
      <c r="CP1950" s="7"/>
      <c r="CQ1950" s="7"/>
      <c r="CR1950" s="7"/>
      <c r="CS1950" s="7"/>
      <c r="CT1950" s="7"/>
      <c r="CU1950" s="7"/>
      <c r="CV1950" s="7"/>
      <c r="CW1950" s="7"/>
      <c r="CX1950" s="7"/>
      <c r="CY1950" s="7"/>
      <c r="CZ1950" s="7"/>
      <c r="DA1950" s="7"/>
      <c r="DB1950" s="7"/>
      <c r="DC1950" s="85"/>
      <c r="DD1950" s="85"/>
      <c r="DE1950" s="85"/>
      <c r="DF1950" s="85"/>
      <c r="DG1950" s="85"/>
      <c r="DH1950" s="85"/>
      <c r="DI1950" s="85"/>
      <c r="DJ1950" s="85"/>
      <c r="DK1950" s="85"/>
      <c r="DL1950" s="85"/>
      <c r="DM1950" s="85"/>
      <c r="DN1950" s="85"/>
      <c r="DO1950" s="97"/>
      <c r="DP1950" s="97"/>
      <c r="DQ1950" s="97"/>
    </row>
    <row r="1951" spans="1:121" x14ac:dyDescent="0.25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  <c r="N1951" s="9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  <c r="BZ1951" s="7"/>
      <c r="CA1951" s="7"/>
      <c r="CB1951" s="7"/>
      <c r="CC1951" s="7"/>
      <c r="CD1951" s="7"/>
      <c r="CE1951" s="7"/>
      <c r="CF1951" s="7"/>
      <c r="CG1951" s="7"/>
      <c r="CH1951" s="7"/>
      <c r="CI1951" s="7"/>
      <c r="CJ1951" s="7"/>
      <c r="CK1951" s="7"/>
      <c r="CL1951" s="7"/>
      <c r="CM1951" s="7"/>
      <c r="CN1951" s="7"/>
      <c r="CO1951" s="7"/>
      <c r="CP1951" s="7"/>
      <c r="CQ1951" s="7"/>
      <c r="CR1951" s="7"/>
      <c r="CS1951" s="7"/>
      <c r="CT1951" s="7"/>
      <c r="CU1951" s="7"/>
      <c r="CV1951" s="7"/>
      <c r="CW1951" s="7"/>
      <c r="CX1951" s="7"/>
      <c r="CY1951" s="7"/>
      <c r="CZ1951" s="7"/>
      <c r="DA1951" s="7"/>
      <c r="DB1951" s="7"/>
      <c r="DC1951" s="85"/>
      <c r="DD1951" s="85"/>
      <c r="DE1951" s="85"/>
      <c r="DF1951" s="85"/>
      <c r="DG1951" s="85"/>
      <c r="DH1951" s="85"/>
      <c r="DI1951" s="85"/>
      <c r="DJ1951" s="85"/>
      <c r="DK1951" s="85"/>
      <c r="DL1951" s="85"/>
      <c r="DM1951" s="85"/>
      <c r="DN1951" s="85"/>
      <c r="DO1951" s="97"/>
      <c r="DP1951" s="97"/>
      <c r="DQ1951" s="97"/>
    </row>
    <row r="1952" spans="1:121" x14ac:dyDescent="0.25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9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  <c r="BZ1952" s="7"/>
      <c r="CA1952" s="7"/>
      <c r="CB1952" s="7"/>
      <c r="CC1952" s="7"/>
      <c r="CD1952" s="7"/>
      <c r="CE1952" s="7"/>
      <c r="CF1952" s="7"/>
      <c r="CG1952" s="7"/>
      <c r="CH1952" s="7"/>
      <c r="CI1952" s="7"/>
      <c r="CJ1952" s="7"/>
      <c r="CK1952" s="7"/>
      <c r="CL1952" s="7"/>
      <c r="CM1952" s="7"/>
      <c r="CN1952" s="7"/>
      <c r="CO1952" s="7"/>
      <c r="CP1952" s="7"/>
      <c r="CQ1952" s="7"/>
      <c r="CR1952" s="7"/>
      <c r="CS1952" s="7"/>
      <c r="CT1952" s="7"/>
      <c r="CU1952" s="7"/>
      <c r="CV1952" s="7"/>
      <c r="CW1952" s="7"/>
      <c r="CX1952" s="7"/>
      <c r="CY1952" s="7"/>
      <c r="CZ1952" s="7"/>
      <c r="DA1952" s="7"/>
      <c r="DB1952" s="7"/>
      <c r="DC1952" s="85"/>
      <c r="DD1952" s="85"/>
      <c r="DE1952" s="85"/>
      <c r="DF1952" s="85"/>
      <c r="DG1952" s="85"/>
      <c r="DH1952" s="85"/>
      <c r="DI1952" s="85"/>
      <c r="DJ1952" s="85"/>
      <c r="DK1952" s="85"/>
      <c r="DL1952" s="85"/>
      <c r="DM1952" s="85"/>
      <c r="DN1952" s="85"/>
      <c r="DO1952" s="97"/>
      <c r="DP1952" s="97"/>
      <c r="DQ1952" s="97"/>
    </row>
    <row r="1953" spans="1:121" x14ac:dyDescent="0.25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  <c r="N1953" s="9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  <c r="BZ1953" s="7"/>
      <c r="CA1953" s="7"/>
      <c r="CB1953" s="7"/>
      <c r="CC1953" s="7"/>
      <c r="CD1953" s="7"/>
      <c r="CE1953" s="7"/>
      <c r="CF1953" s="7"/>
      <c r="CG1953" s="7"/>
      <c r="CH1953" s="7"/>
      <c r="CI1953" s="7"/>
      <c r="CJ1953" s="7"/>
      <c r="CK1953" s="7"/>
      <c r="CL1953" s="7"/>
      <c r="CM1953" s="7"/>
      <c r="CN1953" s="7"/>
      <c r="CO1953" s="7"/>
      <c r="CP1953" s="7"/>
      <c r="CQ1953" s="7"/>
      <c r="CR1953" s="7"/>
      <c r="CS1953" s="7"/>
      <c r="CT1953" s="7"/>
      <c r="CU1953" s="7"/>
      <c r="CV1953" s="7"/>
      <c r="CW1953" s="7"/>
      <c r="CX1953" s="7"/>
      <c r="CY1953" s="7"/>
      <c r="CZ1953" s="7"/>
      <c r="DA1953" s="7"/>
      <c r="DB1953" s="7"/>
      <c r="DC1953" s="85"/>
      <c r="DD1953" s="85"/>
      <c r="DE1953" s="85"/>
      <c r="DF1953" s="85"/>
      <c r="DG1953" s="85"/>
      <c r="DH1953" s="85"/>
      <c r="DI1953" s="85"/>
      <c r="DJ1953" s="85"/>
      <c r="DK1953" s="85"/>
      <c r="DL1953" s="85"/>
      <c r="DM1953" s="85"/>
      <c r="DN1953" s="85"/>
      <c r="DO1953" s="97"/>
      <c r="DP1953" s="97"/>
      <c r="DQ1953" s="97"/>
    </row>
    <row r="1954" spans="1:121" x14ac:dyDescent="0.25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  <c r="N1954" s="9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  <c r="BZ1954" s="7"/>
      <c r="CA1954" s="7"/>
      <c r="CB1954" s="7"/>
      <c r="CC1954" s="7"/>
      <c r="CD1954" s="7"/>
      <c r="CE1954" s="7"/>
      <c r="CF1954" s="7"/>
      <c r="CG1954" s="7"/>
      <c r="CH1954" s="7"/>
      <c r="CI1954" s="7"/>
      <c r="CJ1954" s="7"/>
      <c r="CK1954" s="7"/>
      <c r="CL1954" s="7"/>
      <c r="CM1954" s="7"/>
      <c r="CN1954" s="7"/>
      <c r="CO1954" s="7"/>
      <c r="CP1954" s="7"/>
      <c r="CQ1954" s="7"/>
      <c r="CR1954" s="7"/>
      <c r="CS1954" s="7"/>
      <c r="CT1954" s="7"/>
      <c r="CU1954" s="7"/>
      <c r="CV1954" s="7"/>
      <c r="CW1954" s="7"/>
      <c r="CX1954" s="7"/>
      <c r="CY1954" s="7"/>
      <c r="CZ1954" s="7"/>
      <c r="DA1954" s="7"/>
      <c r="DB1954" s="7"/>
      <c r="DC1954" s="85"/>
      <c r="DD1954" s="85"/>
      <c r="DE1954" s="85"/>
      <c r="DF1954" s="85"/>
      <c r="DG1954" s="85"/>
      <c r="DH1954" s="85"/>
      <c r="DI1954" s="85"/>
      <c r="DJ1954" s="85"/>
      <c r="DK1954" s="85"/>
      <c r="DL1954" s="85"/>
      <c r="DM1954" s="85"/>
      <c r="DN1954" s="85"/>
      <c r="DO1954" s="97"/>
      <c r="DP1954" s="97"/>
      <c r="DQ1954" s="97"/>
    </row>
    <row r="1955" spans="1:121" x14ac:dyDescent="0.25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  <c r="N1955" s="9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  <c r="BZ1955" s="7"/>
      <c r="CA1955" s="7"/>
      <c r="CB1955" s="7"/>
      <c r="CC1955" s="7"/>
      <c r="CD1955" s="7"/>
      <c r="CE1955" s="7"/>
      <c r="CF1955" s="7"/>
      <c r="CG1955" s="7"/>
      <c r="CH1955" s="7"/>
      <c r="CI1955" s="7"/>
      <c r="CJ1955" s="7"/>
      <c r="CK1955" s="7"/>
      <c r="CL1955" s="7"/>
      <c r="CM1955" s="7"/>
      <c r="CN1955" s="7"/>
      <c r="CO1955" s="7"/>
      <c r="CP1955" s="7"/>
      <c r="CQ1955" s="7"/>
      <c r="CR1955" s="7"/>
      <c r="CS1955" s="7"/>
      <c r="CT1955" s="7"/>
      <c r="CU1955" s="7"/>
      <c r="CV1955" s="7"/>
      <c r="CW1955" s="7"/>
      <c r="CX1955" s="7"/>
      <c r="CY1955" s="7"/>
      <c r="CZ1955" s="7"/>
      <c r="DA1955" s="7"/>
      <c r="DB1955" s="7"/>
      <c r="DC1955" s="85"/>
      <c r="DD1955" s="85"/>
      <c r="DE1955" s="85"/>
      <c r="DF1955" s="85"/>
      <c r="DG1955" s="85"/>
      <c r="DH1955" s="85"/>
      <c r="DI1955" s="85"/>
      <c r="DJ1955" s="85"/>
      <c r="DK1955" s="85"/>
      <c r="DL1955" s="85"/>
      <c r="DM1955" s="85"/>
      <c r="DN1955" s="85"/>
      <c r="DO1955" s="97"/>
      <c r="DP1955" s="97"/>
      <c r="DQ1955" s="97"/>
    </row>
    <row r="1956" spans="1:121" x14ac:dyDescent="0.25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  <c r="N1956" s="9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  <c r="BZ1956" s="7"/>
      <c r="CA1956" s="7"/>
      <c r="CB1956" s="7"/>
      <c r="CC1956" s="7"/>
      <c r="CD1956" s="7"/>
      <c r="CE1956" s="7"/>
      <c r="CF1956" s="7"/>
      <c r="CG1956" s="7"/>
      <c r="CH1956" s="7"/>
      <c r="CI1956" s="7"/>
      <c r="CJ1956" s="7"/>
      <c r="CK1956" s="7"/>
      <c r="CL1956" s="7"/>
      <c r="CM1956" s="7"/>
      <c r="CN1956" s="7"/>
      <c r="CO1956" s="7"/>
      <c r="CP1956" s="7"/>
      <c r="CQ1956" s="7"/>
      <c r="CR1956" s="7"/>
      <c r="CS1956" s="7"/>
      <c r="CT1956" s="7"/>
      <c r="CU1956" s="7"/>
      <c r="CV1956" s="7"/>
      <c r="CW1956" s="7"/>
      <c r="CX1956" s="7"/>
      <c r="CY1956" s="7"/>
      <c r="CZ1956" s="7"/>
      <c r="DA1956" s="7"/>
      <c r="DB1956" s="7"/>
      <c r="DC1956" s="85"/>
      <c r="DD1956" s="85"/>
      <c r="DE1956" s="85"/>
      <c r="DF1956" s="85"/>
      <c r="DG1956" s="85"/>
      <c r="DH1956" s="85"/>
      <c r="DI1956" s="85"/>
      <c r="DJ1956" s="85"/>
      <c r="DK1956" s="85"/>
      <c r="DL1956" s="85"/>
      <c r="DM1956" s="85"/>
      <c r="DN1956" s="85"/>
      <c r="DO1956" s="97"/>
      <c r="DP1956" s="97"/>
      <c r="DQ1956" s="97"/>
    </row>
    <row r="1957" spans="1:121" x14ac:dyDescent="0.25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  <c r="N1957" s="9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  <c r="BZ1957" s="7"/>
      <c r="CA1957" s="7"/>
      <c r="CB1957" s="7"/>
      <c r="CC1957" s="7"/>
      <c r="CD1957" s="7"/>
      <c r="CE1957" s="7"/>
      <c r="CF1957" s="7"/>
      <c r="CG1957" s="7"/>
      <c r="CH1957" s="7"/>
      <c r="CI1957" s="7"/>
      <c r="CJ1957" s="7"/>
      <c r="CK1957" s="7"/>
      <c r="CL1957" s="7"/>
      <c r="CM1957" s="7"/>
      <c r="CN1957" s="7"/>
      <c r="CO1957" s="7"/>
      <c r="CP1957" s="7"/>
      <c r="CQ1957" s="7"/>
      <c r="CR1957" s="7"/>
      <c r="CS1957" s="7"/>
      <c r="CT1957" s="7"/>
      <c r="CU1957" s="7"/>
      <c r="CV1957" s="7"/>
      <c r="CW1957" s="7"/>
      <c r="CX1957" s="7"/>
      <c r="CY1957" s="7"/>
      <c r="CZ1957" s="7"/>
      <c r="DA1957" s="7"/>
      <c r="DB1957" s="7"/>
      <c r="DC1957" s="85"/>
      <c r="DD1957" s="85"/>
      <c r="DE1957" s="85"/>
      <c r="DF1957" s="85"/>
      <c r="DG1957" s="85"/>
      <c r="DH1957" s="85"/>
      <c r="DI1957" s="85"/>
      <c r="DJ1957" s="85"/>
      <c r="DK1957" s="85"/>
      <c r="DL1957" s="85"/>
      <c r="DM1957" s="85"/>
      <c r="DN1957" s="85"/>
      <c r="DO1957" s="97"/>
      <c r="DP1957" s="97"/>
      <c r="DQ1957" s="97"/>
    </row>
    <row r="1958" spans="1:121" x14ac:dyDescent="0.25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  <c r="N1958" s="9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  <c r="BZ1958" s="7"/>
      <c r="CA1958" s="7"/>
      <c r="CB1958" s="7"/>
      <c r="CC1958" s="7"/>
      <c r="CD1958" s="7"/>
      <c r="CE1958" s="7"/>
      <c r="CF1958" s="7"/>
      <c r="CG1958" s="7"/>
      <c r="CH1958" s="7"/>
      <c r="CI1958" s="7"/>
      <c r="CJ1958" s="7"/>
      <c r="CK1958" s="7"/>
      <c r="CL1958" s="7"/>
      <c r="CM1958" s="7"/>
      <c r="CN1958" s="7"/>
      <c r="CO1958" s="7"/>
      <c r="CP1958" s="7"/>
      <c r="CQ1958" s="7"/>
      <c r="CR1958" s="7"/>
      <c r="CS1958" s="7"/>
      <c r="CT1958" s="7"/>
      <c r="CU1958" s="7"/>
      <c r="CV1958" s="7"/>
      <c r="CW1958" s="7"/>
      <c r="CX1958" s="7"/>
      <c r="CY1958" s="7"/>
      <c r="CZ1958" s="7"/>
      <c r="DA1958" s="7"/>
      <c r="DB1958" s="7"/>
      <c r="DC1958" s="85"/>
      <c r="DD1958" s="85"/>
      <c r="DE1958" s="85"/>
      <c r="DF1958" s="85"/>
      <c r="DG1958" s="85"/>
      <c r="DH1958" s="85"/>
      <c r="DI1958" s="85"/>
      <c r="DJ1958" s="85"/>
      <c r="DK1958" s="85"/>
      <c r="DL1958" s="85"/>
      <c r="DM1958" s="85"/>
      <c r="DN1958" s="85"/>
      <c r="DO1958" s="97"/>
      <c r="DP1958" s="97"/>
      <c r="DQ1958" s="97"/>
    </row>
    <row r="1959" spans="1:121" x14ac:dyDescent="0.25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  <c r="N1959" s="9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  <c r="BZ1959" s="7"/>
      <c r="CA1959" s="7"/>
      <c r="CB1959" s="7"/>
      <c r="CC1959" s="7"/>
      <c r="CD1959" s="7"/>
      <c r="CE1959" s="7"/>
      <c r="CF1959" s="7"/>
      <c r="CG1959" s="7"/>
      <c r="CH1959" s="7"/>
      <c r="CI1959" s="7"/>
      <c r="CJ1959" s="7"/>
      <c r="CK1959" s="7"/>
      <c r="CL1959" s="7"/>
      <c r="CM1959" s="7"/>
      <c r="CN1959" s="7"/>
      <c r="CO1959" s="7"/>
      <c r="CP1959" s="7"/>
      <c r="CQ1959" s="7"/>
      <c r="CR1959" s="7"/>
      <c r="CS1959" s="7"/>
      <c r="CT1959" s="7"/>
      <c r="CU1959" s="7"/>
      <c r="CV1959" s="7"/>
      <c r="CW1959" s="7"/>
      <c r="CX1959" s="7"/>
      <c r="CY1959" s="7"/>
      <c r="CZ1959" s="7"/>
      <c r="DA1959" s="7"/>
      <c r="DB1959" s="7"/>
      <c r="DC1959" s="85"/>
      <c r="DD1959" s="85"/>
      <c r="DE1959" s="85"/>
      <c r="DF1959" s="85"/>
      <c r="DG1959" s="85"/>
      <c r="DH1959" s="85"/>
      <c r="DI1959" s="85"/>
      <c r="DJ1959" s="85"/>
      <c r="DK1959" s="85"/>
      <c r="DL1959" s="85"/>
      <c r="DM1959" s="85"/>
      <c r="DN1959" s="85"/>
      <c r="DO1959" s="97"/>
      <c r="DP1959" s="97"/>
      <c r="DQ1959" s="97"/>
    </row>
    <row r="1960" spans="1:121" x14ac:dyDescent="0.25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  <c r="N1960" s="9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  <c r="BZ1960" s="7"/>
      <c r="CA1960" s="7"/>
      <c r="CB1960" s="7"/>
      <c r="CC1960" s="7"/>
      <c r="CD1960" s="7"/>
      <c r="CE1960" s="7"/>
      <c r="CF1960" s="7"/>
      <c r="CG1960" s="7"/>
      <c r="CH1960" s="7"/>
      <c r="CI1960" s="7"/>
      <c r="CJ1960" s="7"/>
      <c r="CK1960" s="7"/>
      <c r="CL1960" s="7"/>
      <c r="CM1960" s="7"/>
      <c r="CN1960" s="7"/>
      <c r="CO1960" s="7"/>
      <c r="CP1960" s="7"/>
      <c r="CQ1960" s="7"/>
      <c r="CR1960" s="7"/>
      <c r="CS1960" s="7"/>
      <c r="CT1960" s="7"/>
      <c r="CU1960" s="7"/>
      <c r="CV1960" s="7"/>
      <c r="CW1960" s="7"/>
      <c r="CX1960" s="7"/>
      <c r="CY1960" s="7"/>
      <c r="CZ1960" s="7"/>
      <c r="DA1960" s="7"/>
      <c r="DB1960" s="7"/>
      <c r="DC1960" s="85"/>
      <c r="DD1960" s="85"/>
      <c r="DE1960" s="85"/>
      <c r="DF1960" s="85"/>
      <c r="DG1960" s="85"/>
      <c r="DH1960" s="85"/>
      <c r="DI1960" s="85"/>
      <c r="DJ1960" s="85"/>
      <c r="DK1960" s="85"/>
      <c r="DL1960" s="85"/>
      <c r="DM1960" s="85"/>
      <c r="DN1960" s="85"/>
      <c r="DO1960" s="97"/>
      <c r="DP1960" s="97"/>
      <c r="DQ1960" s="97"/>
    </row>
    <row r="1961" spans="1:121" x14ac:dyDescent="0.25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  <c r="N1961" s="9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  <c r="BZ1961" s="7"/>
      <c r="CA1961" s="7"/>
      <c r="CB1961" s="7"/>
      <c r="CC1961" s="7"/>
      <c r="CD1961" s="7"/>
      <c r="CE1961" s="7"/>
      <c r="CF1961" s="7"/>
      <c r="CG1961" s="7"/>
      <c r="CH1961" s="7"/>
      <c r="CI1961" s="7"/>
      <c r="CJ1961" s="7"/>
      <c r="CK1961" s="7"/>
      <c r="CL1961" s="7"/>
      <c r="CM1961" s="7"/>
      <c r="CN1961" s="7"/>
      <c r="CO1961" s="7"/>
      <c r="CP1961" s="7"/>
      <c r="CQ1961" s="7"/>
      <c r="CR1961" s="7"/>
      <c r="CS1961" s="7"/>
      <c r="CT1961" s="7"/>
      <c r="CU1961" s="7"/>
      <c r="CV1961" s="7"/>
      <c r="CW1961" s="7"/>
      <c r="CX1961" s="7"/>
      <c r="CY1961" s="7"/>
      <c r="CZ1961" s="7"/>
      <c r="DA1961" s="7"/>
      <c r="DB1961" s="7"/>
      <c r="DC1961" s="85"/>
      <c r="DD1961" s="85"/>
      <c r="DE1961" s="85"/>
      <c r="DF1961" s="85"/>
      <c r="DG1961" s="85"/>
      <c r="DH1961" s="85"/>
      <c r="DI1961" s="85"/>
      <c r="DJ1961" s="85"/>
      <c r="DK1961" s="85"/>
      <c r="DL1961" s="85"/>
      <c r="DM1961" s="85"/>
      <c r="DN1961" s="85"/>
      <c r="DO1961" s="97"/>
      <c r="DP1961" s="97"/>
      <c r="DQ1961" s="97"/>
    </row>
    <row r="1962" spans="1:121" x14ac:dyDescent="0.25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  <c r="N1962" s="9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  <c r="BZ1962" s="7"/>
      <c r="CA1962" s="7"/>
      <c r="CB1962" s="7"/>
      <c r="CC1962" s="7"/>
      <c r="CD1962" s="7"/>
      <c r="CE1962" s="7"/>
      <c r="CF1962" s="7"/>
      <c r="CG1962" s="7"/>
      <c r="CH1962" s="7"/>
      <c r="CI1962" s="7"/>
      <c r="CJ1962" s="7"/>
      <c r="CK1962" s="7"/>
      <c r="CL1962" s="7"/>
      <c r="CM1962" s="7"/>
      <c r="CN1962" s="7"/>
      <c r="CO1962" s="7"/>
      <c r="CP1962" s="7"/>
      <c r="CQ1962" s="7"/>
      <c r="CR1962" s="7"/>
      <c r="CS1962" s="7"/>
      <c r="CT1962" s="7"/>
      <c r="CU1962" s="7"/>
      <c r="CV1962" s="7"/>
      <c r="CW1962" s="7"/>
      <c r="CX1962" s="7"/>
      <c r="CY1962" s="7"/>
      <c r="CZ1962" s="7"/>
      <c r="DA1962" s="7"/>
      <c r="DB1962" s="7"/>
      <c r="DC1962" s="85"/>
      <c r="DD1962" s="85"/>
      <c r="DE1962" s="85"/>
      <c r="DF1962" s="85"/>
      <c r="DG1962" s="85"/>
      <c r="DH1962" s="85"/>
      <c r="DI1962" s="85"/>
      <c r="DJ1962" s="85"/>
      <c r="DK1962" s="85"/>
      <c r="DL1962" s="85"/>
      <c r="DM1962" s="85"/>
      <c r="DN1962" s="85"/>
      <c r="DO1962" s="97"/>
      <c r="DP1962" s="97"/>
      <c r="DQ1962" s="97"/>
    </row>
    <row r="1963" spans="1:121" x14ac:dyDescent="0.25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  <c r="N1963" s="9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  <c r="BZ1963" s="7"/>
      <c r="CA1963" s="7"/>
      <c r="CB1963" s="7"/>
      <c r="CC1963" s="7"/>
      <c r="CD1963" s="7"/>
      <c r="CE1963" s="7"/>
      <c r="CF1963" s="7"/>
      <c r="CG1963" s="7"/>
      <c r="CH1963" s="7"/>
      <c r="CI1963" s="7"/>
      <c r="CJ1963" s="7"/>
      <c r="CK1963" s="7"/>
      <c r="CL1963" s="7"/>
      <c r="CM1963" s="7"/>
      <c r="CN1963" s="7"/>
      <c r="CO1963" s="7"/>
      <c r="CP1963" s="7"/>
      <c r="CQ1963" s="7"/>
      <c r="CR1963" s="7"/>
      <c r="CS1963" s="7"/>
      <c r="CT1963" s="7"/>
      <c r="CU1963" s="7"/>
      <c r="CV1963" s="7"/>
      <c r="CW1963" s="7"/>
      <c r="CX1963" s="7"/>
      <c r="CY1963" s="7"/>
      <c r="CZ1963" s="7"/>
      <c r="DA1963" s="7"/>
      <c r="DB1963" s="7"/>
      <c r="DC1963" s="85"/>
      <c r="DD1963" s="85"/>
      <c r="DE1963" s="85"/>
      <c r="DF1963" s="85"/>
      <c r="DG1963" s="85"/>
      <c r="DH1963" s="85"/>
      <c r="DI1963" s="85"/>
      <c r="DJ1963" s="85"/>
      <c r="DK1963" s="85"/>
      <c r="DL1963" s="85"/>
      <c r="DM1963" s="85"/>
      <c r="DN1963" s="85"/>
      <c r="DO1963" s="97"/>
      <c r="DP1963" s="97"/>
      <c r="DQ1963" s="97"/>
    </row>
    <row r="1964" spans="1:121" x14ac:dyDescent="0.25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9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  <c r="BZ1964" s="7"/>
      <c r="CA1964" s="7"/>
      <c r="CB1964" s="7"/>
      <c r="CC1964" s="7"/>
      <c r="CD1964" s="7"/>
      <c r="CE1964" s="7"/>
      <c r="CF1964" s="7"/>
      <c r="CG1964" s="7"/>
      <c r="CH1964" s="7"/>
      <c r="CI1964" s="7"/>
      <c r="CJ1964" s="7"/>
      <c r="CK1964" s="7"/>
      <c r="CL1964" s="7"/>
      <c r="CM1964" s="7"/>
      <c r="CN1964" s="7"/>
      <c r="CO1964" s="7"/>
      <c r="CP1964" s="7"/>
      <c r="CQ1964" s="7"/>
      <c r="CR1964" s="7"/>
      <c r="CS1964" s="7"/>
      <c r="CT1964" s="7"/>
      <c r="CU1964" s="7"/>
      <c r="CV1964" s="7"/>
      <c r="CW1964" s="7"/>
      <c r="CX1964" s="7"/>
      <c r="CY1964" s="7"/>
      <c r="CZ1964" s="7"/>
      <c r="DA1964" s="7"/>
      <c r="DB1964" s="7"/>
      <c r="DC1964" s="85"/>
      <c r="DD1964" s="85"/>
      <c r="DE1964" s="85"/>
      <c r="DF1964" s="85"/>
      <c r="DG1964" s="85"/>
      <c r="DH1964" s="85"/>
      <c r="DI1964" s="85"/>
      <c r="DJ1964" s="85"/>
      <c r="DK1964" s="85"/>
      <c r="DL1964" s="85"/>
      <c r="DM1964" s="85"/>
      <c r="DN1964" s="85"/>
      <c r="DO1964" s="97"/>
      <c r="DP1964" s="97"/>
      <c r="DQ1964" s="97"/>
    </row>
    <row r="1965" spans="1:121" x14ac:dyDescent="0.25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  <c r="N1965" s="9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  <c r="BZ1965" s="7"/>
      <c r="CA1965" s="7"/>
      <c r="CB1965" s="7"/>
      <c r="CC1965" s="7"/>
      <c r="CD1965" s="7"/>
      <c r="CE1965" s="7"/>
      <c r="CF1965" s="7"/>
      <c r="CG1965" s="7"/>
      <c r="CH1965" s="7"/>
      <c r="CI1965" s="7"/>
      <c r="CJ1965" s="7"/>
      <c r="CK1965" s="7"/>
      <c r="CL1965" s="7"/>
      <c r="CM1965" s="7"/>
      <c r="CN1965" s="7"/>
      <c r="CO1965" s="7"/>
      <c r="CP1965" s="7"/>
      <c r="CQ1965" s="7"/>
      <c r="CR1965" s="7"/>
      <c r="CS1965" s="7"/>
      <c r="CT1965" s="7"/>
      <c r="CU1965" s="7"/>
      <c r="CV1965" s="7"/>
      <c r="CW1965" s="7"/>
      <c r="CX1965" s="7"/>
      <c r="CY1965" s="7"/>
      <c r="CZ1965" s="7"/>
      <c r="DA1965" s="7"/>
      <c r="DB1965" s="7"/>
      <c r="DC1965" s="85"/>
      <c r="DD1965" s="85"/>
      <c r="DE1965" s="85"/>
      <c r="DF1965" s="85"/>
      <c r="DG1965" s="85"/>
      <c r="DH1965" s="85"/>
      <c r="DI1965" s="85"/>
      <c r="DJ1965" s="85"/>
      <c r="DK1965" s="85"/>
      <c r="DL1965" s="85"/>
      <c r="DM1965" s="85"/>
      <c r="DN1965" s="85"/>
      <c r="DO1965" s="97"/>
      <c r="DP1965" s="97"/>
      <c r="DQ1965" s="97"/>
    </row>
    <row r="1966" spans="1:121" x14ac:dyDescent="0.25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9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  <c r="BZ1966" s="7"/>
      <c r="CA1966" s="7"/>
      <c r="CB1966" s="7"/>
      <c r="CC1966" s="7"/>
      <c r="CD1966" s="7"/>
      <c r="CE1966" s="7"/>
      <c r="CF1966" s="7"/>
      <c r="CG1966" s="7"/>
      <c r="CH1966" s="7"/>
      <c r="CI1966" s="7"/>
      <c r="CJ1966" s="7"/>
      <c r="CK1966" s="7"/>
      <c r="CL1966" s="7"/>
      <c r="CM1966" s="7"/>
      <c r="CN1966" s="7"/>
      <c r="CO1966" s="7"/>
      <c r="CP1966" s="7"/>
      <c r="CQ1966" s="7"/>
      <c r="CR1966" s="7"/>
      <c r="CS1966" s="7"/>
      <c r="CT1966" s="7"/>
      <c r="CU1966" s="7"/>
      <c r="CV1966" s="7"/>
      <c r="CW1966" s="7"/>
      <c r="CX1966" s="7"/>
      <c r="CY1966" s="7"/>
      <c r="CZ1966" s="7"/>
      <c r="DA1966" s="7"/>
      <c r="DB1966" s="7"/>
      <c r="DC1966" s="85"/>
      <c r="DD1966" s="85"/>
      <c r="DE1966" s="85"/>
      <c r="DF1966" s="85"/>
      <c r="DG1966" s="85"/>
      <c r="DH1966" s="85"/>
      <c r="DI1966" s="85"/>
      <c r="DJ1966" s="85"/>
      <c r="DK1966" s="85"/>
      <c r="DL1966" s="85"/>
      <c r="DM1966" s="85"/>
      <c r="DN1966" s="85"/>
      <c r="DO1966" s="97"/>
      <c r="DP1966" s="97"/>
      <c r="DQ1966" s="97"/>
    </row>
    <row r="1967" spans="1:121" x14ac:dyDescent="0.25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  <c r="N1967" s="9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  <c r="BZ1967" s="7"/>
      <c r="CA1967" s="7"/>
      <c r="CB1967" s="7"/>
      <c r="CC1967" s="7"/>
      <c r="CD1967" s="7"/>
      <c r="CE1967" s="7"/>
      <c r="CF1967" s="7"/>
      <c r="CG1967" s="7"/>
      <c r="CH1967" s="7"/>
      <c r="CI1967" s="7"/>
      <c r="CJ1967" s="7"/>
      <c r="CK1967" s="7"/>
      <c r="CL1967" s="7"/>
      <c r="CM1967" s="7"/>
      <c r="CN1967" s="7"/>
      <c r="CO1967" s="7"/>
      <c r="CP1967" s="7"/>
      <c r="CQ1967" s="7"/>
      <c r="CR1967" s="7"/>
      <c r="CS1967" s="7"/>
      <c r="CT1967" s="7"/>
      <c r="CU1967" s="7"/>
      <c r="CV1967" s="7"/>
      <c r="CW1967" s="7"/>
      <c r="CX1967" s="7"/>
      <c r="CY1967" s="7"/>
      <c r="CZ1967" s="7"/>
      <c r="DA1967" s="7"/>
      <c r="DB1967" s="7"/>
      <c r="DC1967" s="85"/>
      <c r="DD1967" s="85"/>
      <c r="DE1967" s="85"/>
      <c r="DF1967" s="85"/>
      <c r="DG1967" s="85"/>
      <c r="DH1967" s="85"/>
      <c r="DI1967" s="85"/>
      <c r="DJ1967" s="85"/>
      <c r="DK1967" s="85"/>
      <c r="DL1967" s="85"/>
      <c r="DM1967" s="85"/>
      <c r="DN1967" s="85"/>
      <c r="DO1967" s="97"/>
      <c r="DP1967" s="97"/>
      <c r="DQ1967" s="97"/>
    </row>
    <row r="1968" spans="1:121" x14ac:dyDescent="0.25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  <c r="N1968" s="9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  <c r="BZ1968" s="7"/>
      <c r="CA1968" s="7"/>
      <c r="CB1968" s="7"/>
      <c r="CC1968" s="7"/>
      <c r="CD1968" s="7"/>
      <c r="CE1968" s="7"/>
      <c r="CF1968" s="7"/>
      <c r="CG1968" s="7"/>
      <c r="CH1968" s="7"/>
      <c r="CI1968" s="7"/>
      <c r="CJ1968" s="7"/>
      <c r="CK1968" s="7"/>
      <c r="CL1968" s="7"/>
      <c r="CM1968" s="7"/>
      <c r="CN1968" s="7"/>
      <c r="CO1968" s="7"/>
      <c r="CP1968" s="7"/>
      <c r="CQ1968" s="7"/>
      <c r="CR1968" s="7"/>
      <c r="CS1968" s="7"/>
      <c r="CT1968" s="7"/>
      <c r="CU1968" s="7"/>
      <c r="CV1968" s="7"/>
      <c r="CW1968" s="7"/>
      <c r="CX1968" s="7"/>
      <c r="CY1968" s="7"/>
      <c r="CZ1968" s="7"/>
      <c r="DA1968" s="7"/>
      <c r="DB1968" s="7"/>
      <c r="DC1968" s="85"/>
      <c r="DD1968" s="85"/>
      <c r="DE1968" s="85"/>
      <c r="DF1968" s="85"/>
      <c r="DG1968" s="85"/>
      <c r="DH1968" s="85"/>
      <c r="DI1968" s="85"/>
      <c r="DJ1968" s="85"/>
      <c r="DK1968" s="85"/>
      <c r="DL1968" s="85"/>
      <c r="DM1968" s="85"/>
      <c r="DN1968" s="85"/>
      <c r="DO1968" s="97"/>
      <c r="DP1968" s="97"/>
      <c r="DQ1968" s="97"/>
    </row>
    <row r="1969" spans="1:121" x14ac:dyDescent="0.25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  <c r="N1969" s="9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  <c r="BZ1969" s="7"/>
      <c r="CA1969" s="7"/>
      <c r="CB1969" s="7"/>
      <c r="CC1969" s="7"/>
      <c r="CD1969" s="7"/>
      <c r="CE1969" s="7"/>
      <c r="CF1969" s="7"/>
      <c r="CG1969" s="7"/>
      <c r="CH1969" s="7"/>
      <c r="CI1969" s="7"/>
      <c r="CJ1969" s="7"/>
      <c r="CK1969" s="7"/>
      <c r="CL1969" s="7"/>
      <c r="CM1969" s="7"/>
      <c r="CN1969" s="7"/>
      <c r="CO1969" s="7"/>
      <c r="CP1969" s="7"/>
      <c r="CQ1969" s="7"/>
      <c r="CR1969" s="7"/>
      <c r="CS1969" s="7"/>
      <c r="CT1969" s="7"/>
      <c r="CU1969" s="7"/>
      <c r="CV1969" s="7"/>
      <c r="CW1969" s="7"/>
      <c r="CX1969" s="7"/>
      <c r="CY1969" s="7"/>
      <c r="CZ1969" s="7"/>
      <c r="DA1969" s="7"/>
      <c r="DB1969" s="7"/>
      <c r="DC1969" s="85"/>
      <c r="DD1969" s="85"/>
      <c r="DE1969" s="85"/>
      <c r="DF1969" s="85"/>
      <c r="DG1969" s="85"/>
      <c r="DH1969" s="85"/>
      <c r="DI1969" s="85"/>
      <c r="DJ1969" s="85"/>
      <c r="DK1969" s="85"/>
      <c r="DL1969" s="85"/>
      <c r="DM1969" s="85"/>
      <c r="DN1969" s="85"/>
      <c r="DO1969" s="97"/>
      <c r="DP1969" s="97"/>
      <c r="DQ1969" s="97"/>
    </row>
    <row r="1970" spans="1:121" x14ac:dyDescent="0.25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  <c r="N1970" s="9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  <c r="BZ1970" s="7"/>
      <c r="CA1970" s="7"/>
      <c r="CB1970" s="7"/>
      <c r="CC1970" s="7"/>
      <c r="CD1970" s="7"/>
      <c r="CE1970" s="7"/>
      <c r="CF1970" s="7"/>
      <c r="CG1970" s="7"/>
      <c r="CH1970" s="7"/>
      <c r="CI1970" s="7"/>
      <c r="CJ1970" s="7"/>
      <c r="CK1970" s="7"/>
      <c r="CL1970" s="7"/>
      <c r="CM1970" s="7"/>
      <c r="CN1970" s="7"/>
      <c r="CO1970" s="7"/>
      <c r="CP1970" s="7"/>
      <c r="CQ1970" s="7"/>
      <c r="CR1970" s="7"/>
      <c r="CS1970" s="7"/>
      <c r="CT1970" s="7"/>
      <c r="CU1970" s="7"/>
      <c r="CV1970" s="7"/>
      <c r="CW1970" s="7"/>
      <c r="CX1970" s="7"/>
      <c r="CY1970" s="7"/>
      <c r="CZ1970" s="7"/>
      <c r="DA1970" s="7"/>
      <c r="DB1970" s="7"/>
      <c r="DC1970" s="85"/>
      <c r="DD1970" s="85"/>
      <c r="DE1970" s="85"/>
      <c r="DF1970" s="85"/>
      <c r="DG1970" s="85"/>
      <c r="DH1970" s="85"/>
      <c r="DI1970" s="85"/>
      <c r="DJ1970" s="85"/>
      <c r="DK1970" s="85"/>
      <c r="DL1970" s="85"/>
      <c r="DM1970" s="85"/>
      <c r="DN1970" s="85"/>
      <c r="DO1970" s="97"/>
      <c r="DP1970" s="97"/>
      <c r="DQ1970" s="97"/>
    </row>
    <row r="1971" spans="1:121" x14ac:dyDescent="0.25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  <c r="N1971" s="9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  <c r="BZ1971" s="7"/>
      <c r="CA1971" s="7"/>
      <c r="CB1971" s="7"/>
      <c r="CC1971" s="7"/>
      <c r="CD1971" s="7"/>
      <c r="CE1971" s="7"/>
      <c r="CF1971" s="7"/>
      <c r="CG1971" s="7"/>
      <c r="CH1971" s="7"/>
      <c r="CI1971" s="7"/>
      <c r="CJ1971" s="7"/>
      <c r="CK1971" s="7"/>
      <c r="CL1971" s="7"/>
      <c r="CM1971" s="7"/>
      <c r="CN1971" s="7"/>
      <c r="CO1971" s="7"/>
      <c r="CP1971" s="7"/>
      <c r="CQ1971" s="7"/>
      <c r="CR1971" s="7"/>
      <c r="CS1971" s="7"/>
      <c r="CT1971" s="7"/>
      <c r="CU1971" s="7"/>
      <c r="CV1971" s="7"/>
      <c r="CW1971" s="7"/>
      <c r="CX1971" s="7"/>
      <c r="CY1971" s="7"/>
      <c r="CZ1971" s="7"/>
      <c r="DA1971" s="7"/>
      <c r="DB1971" s="7"/>
      <c r="DC1971" s="85"/>
      <c r="DD1971" s="85"/>
      <c r="DE1971" s="85"/>
      <c r="DF1971" s="85"/>
      <c r="DG1971" s="85"/>
      <c r="DH1971" s="85"/>
      <c r="DI1971" s="85"/>
      <c r="DJ1971" s="85"/>
      <c r="DK1971" s="85"/>
      <c r="DL1971" s="85"/>
      <c r="DM1971" s="85"/>
      <c r="DN1971" s="85"/>
      <c r="DO1971" s="97"/>
      <c r="DP1971" s="97"/>
      <c r="DQ1971" s="97"/>
    </row>
    <row r="1972" spans="1:121" x14ac:dyDescent="0.25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  <c r="N1972" s="9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  <c r="BZ1972" s="7"/>
      <c r="CA1972" s="7"/>
      <c r="CB1972" s="7"/>
      <c r="CC1972" s="7"/>
      <c r="CD1972" s="7"/>
      <c r="CE1972" s="7"/>
      <c r="CF1972" s="7"/>
      <c r="CG1972" s="7"/>
      <c r="CH1972" s="7"/>
      <c r="CI1972" s="7"/>
      <c r="CJ1972" s="7"/>
      <c r="CK1972" s="7"/>
      <c r="CL1972" s="7"/>
      <c r="CM1972" s="7"/>
      <c r="CN1972" s="7"/>
      <c r="CO1972" s="7"/>
      <c r="CP1972" s="7"/>
      <c r="CQ1972" s="7"/>
      <c r="CR1972" s="7"/>
      <c r="CS1972" s="7"/>
      <c r="CT1972" s="7"/>
      <c r="CU1972" s="7"/>
      <c r="CV1972" s="7"/>
      <c r="CW1972" s="7"/>
      <c r="CX1972" s="7"/>
      <c r="CY1972" s="7"/>
      <c r="CZ1972" s="7"/>
      <c r="DA1972" s="7"/>
      <c r="DB1972" s="7"/>
      <c r="DC1972" s="85"/>
      <c r="DD1972" s="85"/>
      <c r="DE1972" s="85"/>
      <c r="DF1972" s="85"/>
      <c r="DG1972" s="85"/>
      <c r="DH1972" s="85"/>
      <c r="DI1972" s="85"/>
      <c r="DJ1972" s="85"/>
      <c r="DK1972" s="85"/>
      <c r="DL1972" s="85"/>
      <c r="DM1972" s="85"/>
      <c r="DN1972" s="85"/>
      <c r="DO1972" s="97"/>
      <c r="DP1972" s="97"/>
      <c r="DQ1972" s="97"/>
    </row>
    <row r="1973" spans="1:121" x14ac:dyDescent="0.25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  <c r="N1973" s="9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  <c r="BZ1973" s="7"/>
      <c r="CA1973" s="7"/>
      <c r="CB1973" s="7"/>
      <c r="CC1973" s="7"/>
      <c r="CD1973" s="7"/>
      <c r="CE1973" s="7"/>
      <c r="CF1973" s="7"/>
      <c r="CG1973" s="7"/>
      <c r="CH1973" s="7"/>
      <c r="CI1973" s="7"/>
      <c r="CJ1973" s="7"/>
      <c r="CK1973" s="7"/>
      <c r="CL1973" s="7"/>
      <c r="CM1973" s="7"/>
      <c r="CN1973" s="7"/>
      <c r="CO1973" s="7"/>
      <c r="CP1973" s="7"/>
      <c r="CQ1973" s="7"/>
      <c r="CR1973" s="7"/>
      <c r="CS1973" s="7"/>
      <c r="CT1973" s="7"/>
      <c r="CU1973" s="7"/>
      <c r="CV1973" s="7"/>
      <c r="CW1973" s="7"/>
      <c r="CX1973" s="7"/>
      <c r="CY1973" s="7"/>
      <c r="CZ1973" s="7"/>
      <c r="DA1973" s="7"/>
      <c r="DB1973" s="7"/>
      <c r="DC1973" s="85"/>
      <c r="DD1973" s="85"/>
      <c r="DE1973" s="85"/>
      <c r="DF1973" s="85"/>
      <c r="DG1973" s="85"/>
      <c r="DH1973" s="85"/>
      <c r="DI1973" s="85"/>
      <c r="DJ1973" s="85"/>
      <c r="DK1973" s="85"/>
      <c r="DL1973" s="85"/>
      <c r="DM1973" s="85"/>
      <c r="DN1973" s="85"/>
      <c r="DO1973" s="97"/>
      <c r="DP1973" s="97"/>
      <c r="DQ1973" s="97"/>
    </row>
    <row r="1974" spans="1:121" x14ac:dyDescent="0.25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  <c r="N1974" s="9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  <c r="BZ1974" s="7"/>
      <c r="CA1974" s="7"/>
      <c r="CB1974" s="7"/>
      <c r="CC1974" s="7"/>
      <c r="CD1974" s="7"/>
      <c r="CE1974" s="7"/>
      <c r="CF1974" s="7"/>
      <c r="CG1974" s="7"/>
      <c r="CH1974" s="7"/>
      <c r="CI1974" s="7"/>
      <c r="CJ1974" s="7"/>
      <c r="CK1974" s="7"/>
      <c r="CL1974" s="7"/>
      <c r="CM1974" s="7"/>
      <c r="CN1974" s="7"/>
      <c r="CO1974" s="7"/>
      <c r="CP1974" s="7"/>
      <c r="CQ1974" s="7"/>
      <c r="CR1974" s="7"/>
      <c r="CS1974" s="7"/>
      <c r="CT1974" s="7"/>
      <c r="CU1974" s="7"/>
      <c r="CV1974" s="7"/>
      <c r="CW1974" s="7"/>
      <c r="CX1974" s="7"/>
      <c r="CY1974" s="7"/>
      <c r="CZ1974" s="7"/>
      <c r="DA1974" s="7"/>
      <c r="DB1974" s="7"/>
      <c r="DC1974" s="85"/>
      <c r="DD1974" s="85"/>
      <c r="DE1974" s="85"/>
      <c r="DF1974" s="85"/>
      <c r="DG1974" s="85"/>
      <c r="DH1974" s="85"/>
      <c r="DI1974" s="85"/>
      <c r="DJ1974" s="85"/>
      <c r="DK1974" s="85"/>
      <c r="DL1974" s="85"/>
      <c r="DM1974" s="85"/>
      <c r="DN1974" s="85"/>
      <c r="DO1974" s="97"/>
      <c r="DP1974" s="97"/>
      <c r="DQ1974" s="97"/>
    </row>
    <row r="1975" spans="1:121" x14ac:dyDescent="0.25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  <c r="N1975" s="9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  <c r="BZ1975" s="7"/>
      <c r="CA1975" s="7"/>
      <c r="CB1975" s="7"/>
      <c r="CC1975" s="7"/>
      <c r="CD1975" s="7"/>
      <c r="CE1975" s="7"/>
      <c r="CF1975" s="7"/>
      <c r="CG1975" s="7"/>
      <c r="CH1975" s="7"/>
      <c r="CI1975" s="7"/>
      <c r="CJ1975" s="7"/>
      <c r="CK1975" s="7"/>
      <c r="CL1975" s="7"/>
      <c r="CM1975" s="7"/>
      <c r="CN1975" s="7"/>
      <c r="CO1975" s="7"/>
      <c r="CP1975" s="7"/>
      <c r="CQ1975" s="7"/>
      <c r="CR1975" s="7"/>
      <c r="CS1975" s="7"/>
      <c r="CT1975" s="7"/>
      <c r="CU1975" s="7"/>
      <c r="CV1975" s="7"/>
      <c r="CW1975" s="7"/>
      <c r="CX1975" s="7"/>
      <c r="CY1975" s="7"/>
      <c r="CZ1975" s="7"/>
      <c r="DA1975" s="7"/>
      <c r="DB1975" s="7"/>
      <c r="DC1975" s="85"/>
      <c r="DD1975" s="85"/>
      <c r="DE1975" s="85"/>
      <c r="DF1975" s="85"/>
      <c r="DG1975" s="85"/>
      <c r="DH1975" s="85"/>
      <c r="DI1975" s="85"/>
      <c r="DJ1975" s="85"/>
      <c r="DK1975" s="85"/>
      <c r="DL1975" s="85"/>
      <c r="DM1975" s="85"/>
      <c r="DN1975" s="85"/>
      <c r="DO1975" s="97"/>
      <c r="DP1975" s="97"/>
      <c r="DQ1975" s="97"/>
    </row>
    <row r="1976" spans="1:121" x14ac:dyDescent="0.25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  <c r="N1976" s="9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  <c r="BZ1976" s="7"/>
      <c r="CA1976" s="7"/>
      <c r="CB1976" s="7"/>
      <c r="CC1976" s="7"/>
      <c r="CD1976" s="7"/>
      <c r="CE1976" s="7"/>
      <c r="CF1976" s="7"/>
      <c r="CG1976" s="7"/>
      <c r="CH1976" s="7"/>
      <c r="CI1976" s="7"/>
      <c r="CJ1976" s="7"/>
      <c r="CK1976" s="7"/>
      <c r="CL1976" s="7"/>
      <c r="CM1976" s="7"/>
      <c r="CN1976" s="7"/>
      <c r="CO1976" s="7"/>
      <c r="CP1976" s="7"/>
      <c r="CQ1976" s="7"/>
      <c r="CR1976" s="7"/>
      <c r="CS1976" s="7"/>
      <c r="CT1976" s="7"/>
      <c r="CU1976" s="7"/>
      <c r="CV1976" s="7"/>
      <c r="CW1976" s="7"/>
      <c r="CX1976" s="7"/>
      <c r="CY1976" s="7"/>
      <c r="CZ1976" s="7"/>
      <c r="DA1976" s="7"/>
      <c r="DB1976" s="7"/>
      <c r="DC1976" s="85"/>
      <c r="DD1976" s="85"/>
      <c r="DE1976" s="85"/>
      <c r="DF1976" s="85"/>
      <c r="DG1976" s="85"/>
      <c r="DH1976" s="85"/>
      <c r="DI1976" s="85"/>
      <c r="DJ1976" s="85"/>
      <c r="DK1976" s="85"/>
      <c r="DL1976" s="85"/>
      <c r="DM1976" s="85"/>
      <c r="DN1976" s="85"/>
      <c r="DO1976" s="97"/>
      <c r="DP1976" s="97"/>
      <c r="DQ1976" s="97"/>
    </row>
    <row r="1977" spans="1:121" x14ac:dyDescent="0.25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  <c r="N1977" s="9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  <c r="BZ1977" s="7"/>
      <c r="CA1977" s="7"/>
      <c r="CB1977" s="7"/>
      <c r="CC1977" s="7"/>
      <c r="CD1977" s="7"/>
      <c r="CE1977" s="7"/>
      <c r="CF1977" s="7"/>
      <c r="CG1977" s="7"/>
      <c r="CH1977" s="7"/>
      <c r="CI1977" s="7"/>
      <c r="CJ1977" s="7"/>
      <c r="CK1977" s="7"/>
      <c r="CL1977" s="7"/>
      <c r="CM1977" s="7"/>
      <c r="CN1977" s="7"/>
      <c r="CO1977" s="7"/>
      <c r="CP1977" s="7"/>
      <c r="CQ1977" s="7"/>
      <c r="CR1977" s="7"/>
      <c r="CS1977" s="7"/>
      <c r="CT1977" s="7"/>
      <c r="CU1977" s="7"/>
      <c r="CV1977" s="7"/>
      <c r="CW1977" s="7"/>
      <c r="CX1977" s="7"/>
      <c r="CY1977" s="7"/>
      <c r="CZ1977" s="7"/>
      <c r="DA1977" s="7"/>
      <c r="DB1977" s="7"/>
      <c r="DC1977" s="85"/>
      <c r="DD1977" s="85"/>
      <c r="DE1977" s="85"/>
      <c r="DF1977" s="85"/>
      <c r="DG1977" s="85"/>
      <c r="DH1977" s="85"/>
      <c r="DI1977" s="85"/>
      <c r="DJ1977" s="85"/>
      <c r="DK1977" s="85"/>
      <c r="DL1977" s="85"/>
      <c r="DM1977" s="85"/>
      <c r="DN1977" s="85"/>
      <c r="DO1977" s="97"/>
      <c r="DP1977" s="97"/>
      <c r="DQ1977" s="97"/>
    </row>
    <row r="1978" spans="1:121" x14ac:dyDescent="0.25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9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  <c r="BZ1978" s="7"/>
      <c r="CA1978" s="7"/>
      <c r="CB1978" s="7"/>
      <c r="CC1978" s="7"/>
      <c r="CD1978" s="7"/>
      <c r="CE1978" s="7"/>
      <c r="CF1978" s="7"/>
      <c r="CG1978" s="7"/>
      <c r="CH1978" s="7"/>
      <c r="CI1978" s="7"/>
      <c r="CJ1978" s="7"/>
      <c r="CK1978" s="7"/>
      <c r="CL1978" s="7"/>
      <c r="CM1978" s="7"/>
      <c r="CN1978" s="7"/>
      <c r="CO1978" s="7"/>
      <c r="CP1978" s="7"/>
      <c r="CQ1978" s="7"/>
      <c r="CR1978" s="7"/>
      <c r="CS1978" s="7"/>
      <c r="CT1978" s="7"/>
      <c r="CU1978" s="7"/>
      <c r="CV1978" s="7"/>
      <c r="CW1978" s="7"/>
      <c r="CX1978" s="7"/>
      <c r="CY1978" s="7"/>
      <c r="CZ1978" s="7"/>
      <c r="DA1978" s="7"/>
      <c r="DB1978" s="7"/>
      <c r="DC1978" s="85"/>
      <c r="DD1978" s="85"/>
      <c r="DE1978" s="85"/>
      <c r="DF1978" s="85"/>
      <c r="DG1978" s="85"/>
      <c r="DH1978" s="85"/>
      <c r="DI1978" s="85"/>
      <c r="DJ1978" s="85"/>
      <c r="DK1978" s="85"/>
      <c r="DL1978" s="85"/>
      <c r="DM1978" s="85"/>
      <c r="DN1978" s="85"/>
      <c r="DO1978" s="97"/>
      <c r="DP1978" s="97"/>
      <c r="DQ1978" s="97"/>
    </row>
    <row r="1979" spans="1:121" x14ac:dyDescent="0.25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  <c r="N1979" s="9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  <c r="BZ1979" s="7"/>
      <c r="CA1979" s="7"/>
      <c r="CB1979" s="7"/>
      <c r="CC1979" s="7"/>
      <c r="CD1979" s="7"/>
      <c r="CE1979" s="7"/>
      <c r="CF1979" s="7"/>
      <c r="CG1979" s="7"/>
      <c r="CH1979" s="7"/>
      <c r="CI1979" s="7"/>
      <c r="CJ1979" s="7"/>
      <c r="CK1979" s="7"/>
      <c r="CL1979" s="7"/>
      <c r="CM1979" s="7"/>
      <c r="CN1979" s="7"/>
      <c r="CO1979" s="7"/>
      <c r="CP1979" s="7"/>
      <c r="CQ1979" s="7"/>
      <c r="CR1979" s="7"/>
      <c r="CS1979" s="7"/>
      <c r="CT1979" s="7"/>
      <c r="CU1979" s="7"/>
      <c r="CV1979" s="7"/>
      <c r="CW1979" s="7"/>
      <c r="CX1979" s="7"/>
      <c r="CY1979" s="7"/>
      <c r="CZ1979" s="7"/>
      <c r="DA1979" s="7"/>
      <c r="DB1979" s="7"/>
      <c r="DC1979" s="85"/>
      <c r="DD1979" s="85"/>
      <c r="DE1979" s="85"/>
      <c r="DF1979" s="85"/>
      <c r="DG1979" s="85"/>
      <c r="DH1979" s="85"/>
      <c r="DI1979" s="85"/>
      <c r="DJ1979" s="85"/>
      <c r="DK1979" s="85"/>
      <c r="DL1979" s="85"/>
      <c r="DM1979" s="85"/>
      <c r="DN1979" s="85"/>
      <c r="DO1979" s="97"/>
      <c r="DP1979" s="97"/>
      <c r="DQ1979" s="97"/>
    </row>
    <row r="1980" spans="1:121" x14ac:dyDescent="0.25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9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  <c r="BZ1980" s="7"/>
      <c r="CA1980" s="7"/>
      <c r="CB1980" s="7"/>
      <c r="CC1980" s="7"/>
      <c r="CD1980" s="7"/>
      <c r="CE1980" s="7"/>
      <c r="CF1980" s="7"/>
      <c r="CG1980" s="7"/>
      <c r="CH1980" s="7"/>
      <c r="CI1980" s="7"/>
      <c r="CJ1980" s="7"/>
      <c r="CK1980" s="7"/>
      <c r="CL1980" s="7"/>
      <c r="CM1980" s="7"/>
      <c r="CN1980" s="7"/>
      <c r="CO1980" s="7"/>
      <c r="CP1980" s="7"/>
      <c r="CQ1980" s="7"/>
      <c r="CR1980" s="7"/>
      <c r="CS1980" s="7"/>
      <c r="CT1980" s="7"/>
      <c r="CU1980" s="7"/>
      <c r="CV1980" s="7"/>
      <c r="CW1980" s="7"/>
      <c r="CX1980" s="7"/>
      <c r="CY1980" s="7"/>
      <c r="CZ1980" s="7"/>
      <c r="DA1980" s="7"/>
      <c r="DB1980" s="7"/>
      <c r="DC1980" s="85"/>
      <c r="DD1980" s="85"/>
      <c r="DE1980" s="85"/>
      <c r="DF1980" s="85"/>
      <c r="DG1980" s="85"/>
      <c r="DH1980" s="85"/>
      <c r="DI1980" s="85"/>
      <c r="DJ1980" s="85"/>
      <c r="DK1980" s="85"/>
      <c r="DL1980" s="85"/>
      <c r="DM1980" s="85"/>
      <c r="DN1980" s="85"/>
      <c r="DO1980" s="97"/>
      <c r="DP1980" s="97"/>
      <c r="DQ1980" s="97"/>
    </row>
    <row r="1981" spans="1:121" x14ac:dyDescent="0.25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  <c r="N1981" s="9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  <c r="BZ1981" s="7"/>
      <c r="CA1981" s="7"/>
      <c r="CB1981" s="7"/>
      <c r="CC1981" s="7"/>
      <c r="CD1981" s="7"/>
      <c r="CE1981" s="7"/>
      <c r="CF1981" s="7"/>
      <c r="CG1981" s="7"/>
      <c r="CH1981" s="7"/>
      <c r="CI1981" s="7"/>
      <c r="CJ1981" s="7"/>
      <c r="CK1981" s="7"/>
      <c r="CL1981" s="7"/>
      <c r="CM1981" s="7"/>
      <c r="CN1981" s="7"/>
      <c r="CO1981" s="7"/>
      <c r="CP1981" s="7"/>
      <c r="CQ1981" s="7"/>
      <c r="CR1981" s="7"/>
      <c r="CS1981" s="7"/>
      <c r="CT1981" s="7"/>
      <c r="CU1981" s="7"/>
      <c r="CV1981" s="7"/>
      <c r="CW1981" s="7"/>
      <c r="CX1981" s="7"/>
      <c r="CY1981" s="7"/>
      <c r="CZ1981" s="7"/>
      <c r="DA1981" s="7"/>
      <c r="DB1981" s="7"/>
      <c r="DC1981" s="85"/>
      <c r="DD1981" s="85"/>
      <c r="DE1981" s="85"/>
      <c r="DF1981" s="85"/>
      <c r="DG1981" s="85"/>
      <c r="DH1981" s="85"/>
      <c r="DI1981" s="85"/>
      <c r="DJ1981" s="85"/>
      <c r="DK1981" s="85"/>
      <c r="DL1981" s="85"/>
      <c r="DM1981" s="85"/>
      <c r="DN1981" s="85"/>
      <c r="DO1981" s="97"/>
      <c r="DP1981" s="97"/>
      <c r="DQ1981" s="97"/>
    </row>
    <row r="1982" spans="1:121" x14ac:dyDescent="0.25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  <c r="N1982" s="9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  <c r="BZ1982" s="7"/>
      <c r="CA1982" s="7"/>
      <c r="CB1982" s="7"/>
      <c r="CC1982" s="7"/>
      <c r="CD1982" s="7"/>
      <c r="CE1982" s="7"/>
      <c r="CF1982" s="7"/>
      <c r="CG1982" s="7"/>
      <c r="CH1982" s="7"/>
      <c r="CI1982" s="7"/>
      <c r="CJ1982" s="7"/>
      <c r="CK1982" s="7"/>
      <c r="CL1982" s="7"/>
      <c r="CM1982" s="7"/>
      <c r="CN1982" s="7"/>
      <c r="CO1982" s="7"/>
      <c r="CP1982" s="7"/>
      <c r="CQ1982" s="7"/>
      <c r="CR1982" s="7"/>
      <c r="CS1982" s="7"/>
      <c r="CT1982" s="7"/>
      <c r="CU1982" s="7"/>
      <c r="CV1982" s="7"/>
      <c r="CW1982" s="7"/>
      <c r="CX1982" s="7"/>
      <c r="CY1982" s="7"/>
      <c r="CZ1982" s="7"/>
      <c r="DA1982" s="7"/>
      <c r="DB1982" s="7"/>
      <c r="DC1982" s="85"/>
      <c r="DD1982" s="85"/>
      <c r="DE1982" s="85"/>
      <c r="DF1982" s="85"/>
      <c r="DG1982" s="85"/>
      <c r="DH1982" s="85"/>
      <c r="DI1982" s="85"/>
      <c r="DJ1982" s="85"/>
      <c r="DK1982" s="85"/>
      <c r="DL1982" s="85"/>
      <c r="DM1982" s="85"/>
      <c r="DN1982" s="85"/>
      <c r="DO1982" s="97"/>
      <c r="DP1982" s="97"/>
      <c r="DQ1982" s="97"/>
    </row>
    <row r="1983" spans="1:121" x14ac:dyDescent="0.25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  <c r="N1983" s="9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  <c r="BZ1983" s="7"/>
      <c r="CA1983" s="7"/>
      <c r="CB1983" s="7"/>
      <c r="CC1983" s="7"/>
      <c r="CD1983" s="7"/>
      <c r="CE1983" s="7"/>
      <c r="CF1983" s="7"/>
      <c r="CG1983" s="7"/>
      <c r="CH1983" s="7"/>
      <c r="CI1983" s="7"/>
      <c r="CJ1983" s="7"/>
      <c r="CK1983" s="7"/>
      <c r="CL1983" s="7"/>
      <c r="CM1983" s="7"/>
      <c r="CN1983" s="7"/>
      <c r="CO1983" s="7"/>
      <c r="CP1983" s="7"/>
      <c r="CQ1983" s="7"/>
      <c r="CR1983" s="7"/>
      <c r="CS1983" s="7"/>
      <c r="CT1983" s="7"/>
      <c r="CU1983" s="7"/>
      <c r="CV1983" s="7"/>
      <c r="CW1983" s="7"/>
      <c r="CX1983" s="7"/>
      <c r="CY1983" s="7"/>
      <c r="CZ1983" s="7"/>
      <c r="DA1983" s="7"/>
      <c r="DB1983" s="7"/>
      <c r="DC1983" s="85"/>
      <c r="DD1983" s="85"/>
      <c r="DE1983" s="85"/>
      <c r="DF1983" s="85"/>
      <c r="DG1983" s="85"/>
      <c r="DH1983" s="85"/>
      <c r="DI1983" s="85"/>
      <c r="DJ1983" s="85"/>
      <c r="DK1983" s="85"/>
      <c r="DL1983" s="85"/>
      <c r="DM1983" s="85"/>
      <c r="DN1983" s="85"/>
      <c r="DO1983" s="97"/>
      <c r="DP1983" s="97"/>
      <c r="DQ1983" s="97"/>
    </row>
    <row r="1984" spans="1:121" x14ac:dyDescent="0.25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  <c r="N1984" s="9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  <c r="BZ1984" s="7"/>
      <c r="CA1984" s="7"/>
      <c r="CB1984" s="7"/>
      <c r="CC1984" s="7"/>
      <c r="CD1984" s="7"/>
      <c r="CE1984" s="7"/>
      <c r="CF1984" s="7"/>
      <c r="CG1984" s="7"/>
      <c r="CH1984" s="7"/>
      <c r="CI1984" s="7"/>
      <c r="CJ1984" s="7"/>
      <c r="CK1984" s="7"/>
      <c r="CL1984" s="7"/>
      <c r="CM1984" s="7"/>
      <c r="CN1984" s="7"/>
      <c r="CO1984" s="7"/>
      <c r="CP1984" s="7"/>
      <c r="CQ1984" s="7"/>
      <c r="CR1984" s="7"/>
      <c r="CS1984" s="7"/>
      <c r="CT1984" s="7"/>
      <c r="CU1984" s="7"/>
      <c r="CV1984" s="7"/>
      <c r="CW1984" s="7"/>
      <c r="CX1984" s="7"/>
      <c r="CY1984" s="7"/>
      <c r="CZ1984" s="7"/>
      <c r="DA1984" s="7"/>
      <c r="DB1984" s="7"/>
      <c r="DC1984" s="85"/>
      <c r="DD1984" s="85"/>
      <c r="DE1984" s="85"/>
      <c r="DF1984" s="85"/>
      <c r="DG1984" s="85"/>
      <c r="DH1984" s="85"/>
      <c r="DI1984" s="85"/>
      <c r="DJ1984" s="85"/>
      <c r="DK1984" s="85"/>
      <c r="DL1984" s="85"/>
      <c r="DM1984" s="85"/>
      <c r="DN1984" s="85"/>
      <c r="DO1984" s="97"/>
      <c r="DP1984" s="97"/>
      <c r="DQ1984" s="97"/>
    </row>
    <row r="1985" spans="1:121" x14ac:dyDescent="0.25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  <c r="N1985" s="9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  <c r="BZ1985" s="7"/>
      <c r="CA1985" s="7"/>
      <c r="CB1985" s="7"/>
      <c r="CC1985" s="7"/>
      <c r="CD1985" s="7"/>
      <c r="CE1985" s="7"/>
      <c r="CF1985" s="7"/>
      <c r="CG1985" s="7"/>
      <c r="CH1985" s="7"/>
      <c r="CI1985" s="7"/>
      <c r="CJ1985" s="7"/>
      <c r="CK1985" s="7"/>
      <c r="CL1985" s="7"/>
      <c r="CM1985" s="7"/>
      <c r="CN1985" s="7"/>
      <c r="CO1985" s="7"/>
      <c r="CP1985" s="7"/>
      <c r="CQ1985" s="7"/>
      <c r="CR1985" s="7"/>
      <c r="CS1985" s="7"/>
      <c r="CT1985" s="7"/>
      <c r="CU1985" s="7"/>
      <c r="CV1985" s="7"/>
      <c r="CW1985" s="7"/>
      <c r="CX1985" s="7"/>
      <c r="CY1985" s="7"/>
      <c r="CZ1985" s="7"/>
      <c r="DA1985" s="7"/>
      <c r="DB1985" s="7"/>
      <c r="DC1985" s="85"/>
      <c r="DD1985" s="85"/>
      <c r="DE1985" s="85"/>
      <c r="DF1985" s="85"/>
      <c r="DG1985" s="85"/>
      <c r="DH1985" s="85"/>
      <c r="DI1985" s="85"/>
      <c r="DJ1985" s="85"/>
      <c r="DK1985" s="85"/>
      <c r="DL1985" s="85"/>
      <c r="DM1985" s="85"/>
      <c r="DN1985" s="85"/>
      <c r="DO1985" s="97"/>
      <c r="DP1985" s="97"/>
      <c r="DQ1985" s="97"/>
    </row>
    <row r="1986" spans="1:121" x14ac:dyDescent="0.25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  <c r="N1986" s="9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  <c r="BZ1986" s="7"/>
      <c r="CA1986" s="7"/>
      <c r="CB1986" s="7"/>
      <c r="CC1986" s="7"/>
      <c r="CD1986" s="7"/>
      <c r="CE1986" s="7"/>
      <c r="CF1986" s="7"/>
      <c r="CG1986" s="7"/>
      <c r="CH1986" s="7"/>
      <c r="CI1986" s="7"/>
      <c r="CJ1986" s="7"/>
      <c r="CK1986" s="7"/>
      <c r="CL1986" s="7"/>
      <c r="CM1986" s="7"/>
      <c r="CN1986" s="7"/>
      <c r="CO1986" s="7"/>
      <c r="CP1986" s="7"/>
      <c r="CQ1986" s="7"/>
      <c r="CR1986" s="7"/>
      <c r="CS1986" s="7"/>
      <c r="CT1986" s="7"/>
      <c r="CU1986" s="7"/>
      <c r="CV1986" s="7"/>
      <c r="CW1986" s="7"/>
      <c r="CX1986" s="7"/>
      <c r="CY1986" s="7"/>
      <c r="CZ1986" s="7"/>
      <c r="DA1986" s="7"/>
      <c r="DB1986" s="7"/>
      <c r="DC1986" s="85"/>
      <c r="DD1986" s="85"/>
      <c r="DE1986" s="85"/>
      <c r="DF1986" s="85"/>
      <c r="DG1986" s="85"/>
      <c r="DH1986" s="85"/>
      <c r="DI1986" s="85"/>
      <c r="DJ1986" s="85"/>
      <c r="DK1986" s="85"/>
      <c r="DL1986" s="85"/>
      <c r="DM1986" s="85"/>
      <c r="DN1986" s="85"/>
      <c r="DO1986" s="97"/>
      <c r="DP1986" s="97"/>
      <c r="DQ1986" s="97"/>
    </row>
    <row r="1987" spans="1:121" x14ac:dyDescent="0.25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  <c r="N1987" s="9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  <c r="BZ1987" s="7"/>
      <c r="CA1987" s="7"/>
      <c r="CB1987" s="7"/>
      <c r="CC1987" s="7"/>
      <c r="CD1987" s="7"/>
      <c r="CE1987" s="7"/>
      <c r="CF1987" s="7"/>
      <c r="CG1987" s="7"/>
      <c r="CH1987" s="7"/>
      <c r="CI1987" s="7"/>
      <c r="CJ1987" s="7"/>
      <c r="CK1987" s="7"/>
      <c r="CL1987" s="7"/>
      <c r="CM1987" s="7"/>
      <c r="CN1987" s="7"/>
      <c r="CO1987" s="7"/>
      <c r="CP1987" s="7"/>
      <c r="CQ1987" s="7"/>
      <c r="CR1987" s="7"/>
      <c r="CS1987" s="7"/>
      <c r="CT1987" s="7"/>
      <c r="CU1987" s="7"/>
      <c r="CV1987" s="7"/>
      <c r="CW1987" s="7"/>
      <c r="CX1987" s="7"/>
      <c r="CY1987" s="7"/>
      <c r="CZ1987" s="7"/>
      <c r="DA1987" s="7"/>
      <c r="DB1987" s="7"/>
      <c r="DC1987" s="85"/>
      <c r="DD1987" s="85"/>
      <c r="DE1987" s="85"/>
      <c r="DF1987" s="85"/>
      <c r="DG1987" s="85"/>
      <c r="DH1987" s="85"/>
      <c r="DI1987" s="85"/>
      <c r="DJ1987" s="85"/>
      <c r="DK1987" s="85"/>
      <c r="DL1987" s="85"/>
      <c r="DM1987" s="85"/>
      <c r="DN1987" s="85"/>
      <c r="DO1987" s="97"/>
      <c r="DP1987" s="97"/>
      <c r="DQ1987" s="97"/>
    </row>
    <row r="1988" spans="1:121" x14ac:dyDescent="0.25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  <c r="N1988" s="9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  <c r="BZ1988" s="7"/>
      <c r="CA1988" s="7"/>
      <c r="CB1988" s="7"/>
      <c r="CC1988" s="7"/>
      <c r="CD1988" s="7"/>
      <c r="CE1988" s="7"/>
      <c r="CF1988" s="7"/>
      <c r="CG1988" s="7"/>
      <c r="CH1988" s="7"/>
      <c r="CI1988" s="7"/>
      <c r="CJ1988" s="7"/>
      <c r="CK1988" s="7"/>
      <c r="CL1988" s="7"/>
      <c r="CM1988" s="7"/>
      <c r="CN1988" s="7"/>
      <c r="CO1988" s="7"/>
      <c r="CP1988" s="7"/>
      <c r="CQ1988" s="7"/>
      <c r="CR1988" s="7"/>
      <c r="CS1988" s="7"/>
      <c r="CT1988" s="7"/>
      <c r="CU1988" s="7"/>
      <c r="CV1988" s="7"/>
      <c r="CW1988" s="7"/>
      <c r="CX1988" s="7"/>
      <c r="CY1988" s="7"/>
      <c r="CZ1988" s="7"/>
      <c r="DA1988" s="7"/>
      <c r="DB1988" s="7"/>
      <c r="DC1988" s="85"/>
      <c r="DD1988" s="85"/>
      <c r="DE1988" s="85"/>
      <c r="DF1988" s="85"/>
      <c r="DG1988" s="85"/>
      <c r="DH1988" s="85"/>
      <c r="DI1988" s="85"/>
      <c r="DJ1988" s="85"/>
      <c r="DK1988" s="85"/>
      <c r="DL1988" s="85"/>
      <c r="DM1988" s="85"/>
      <c r="DN1988" s="85"/>
      <c r="DO1988" s="97"/>
      <c r="DP1988" s="97"/>
      <c r="DQ1988" s="97"/>
    </row>
    <row r="1989" spans="1:121" x14ac:dyDescent="0.25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  <c r="N1989" s="9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  <c r="BZ1989" s="7"/>
      <c r="CA1989" s="7"/>
      <c r="CB1989" s="7"/>
      <c r="CC1989" s="7"/>
      <c r="CD1989" s="7"/>
      <c r="CE1989" s="7"/>
      <c r="CF1989" s="7"/>
      <c r="CG1989" s="7"/>
      <c r="CH1989" s="7"/>
      <c r="CI1989" s="7"/>
      <c r="CJ1989" s="7"/>
      <c r="CK1989" s="7"/>
      <c r="CL1989" s="7"/>
      <c r="CM1989" s="7"/>
      <c r="CN1989" s="7"/>
      <c r="CO1989" s="7"/>
      <c r="CP1989" s="7"/>
      <c r="CQ1989" s="7"/>
      <c r="CR1989" s="7"/>
      <c r="CS1989" s="7"/>
      <c r="CT1989" s="7"/>
      <c r="CU1989" s="7"/>
      <c r="CV1989" s="7"/>
      <c r="CW1989" s="7"/>
      <c r="CX1989" s="7"/>
      <c r="CY1989" s="7"/>
      <c r="CZ1989" s="7"/>
      <c r="DA1989" s="7"/>
      <c r="DB1989" s="7"/>
      <c r="DC1989" s="85"/>
      <c r="DD1989" s="85"/>
      <c r="DE1989" s="85"/>
      <c r="DF1989" s="85"/>
      <c r="DG1989" s="85"/>
      <c r="DH1989" s="85"/>
      <c r="DI1989" s="85"/>
      <c r="DJ1989" s="85"/>
      <c r="DK1989" s="85"/>
      <c r="DL1989" s="85"/>
      <c r="DM1989" s="85"/>
      <c r="DN1989" s="85"/>
      <c r="DO1989" s="97"/>
      <c r="DP1989" s="97"/>
      <c r="DQ1989" s="97"/>
    </row>
    <row r="1990" spans="1:121" x14ac:dyDescent="0.25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  <c r="N1990" s="9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  <c r="BZ1990" s="7"/>
      <c r="CA1990" s="7"/>
      <c r="CB1990" s="7"/>
      <c r="CC1990" s="7"/>
      <c r="CD1990" s="7"/>
      <c r="CE1990" s="7"/>
      <c r="CF1990" s="7"/>
      <c r="CG1990" s="7"/>
      <c r="CH1990" s="7"/>
      <c r="CI1990" s="7"/>
      <c r="CJ1990" s="7"/>
      <c r="CK1990" s="7"/>
      <c r="CL1990" s="7"/>
      <c r="CM1990" s="7"/>
      <c r="CN1990" s="7"/>
      <c r="CO1990" s="7"/>
      <c r="CP1990" s="7"/>
      <c r="CQ1990" s="7"/>
      <c r="CR1990" s="7"/>
      <c r="CS1990" s="7"/>
      <c r="CT1990" s="7"/>
      <c r="CU1990" s="7"/>
      <c r="CV1990" s="7"/>
      <c r="CW1990" s="7"/>
      <c r="CX1990" s="7"/>
      <c r="CY1990" s="7"/>
      <c r="CZ1990" s="7"/>
      <c r="DA1990" s="7"/>
      <c r="DB1990" s="7"/>
      <c r="DC1990" s="85"/>
      <c r="DD1990" s="85"/>
      <c r="DE1990" s="85"/>
      <c r="DF1990" s="85"/>
      <c r="DG1990" s="85"/>
      <c r="DH1990" s="85"/>
      <c r="DI1990" s="85"/>
      <c r="DJ1990" s="85"/>
      <c r="DK1990" s="85"/>
      <c r="DL1990" s="85"/>
      <c r="DM1990" s="85"/>
      <c r="DN1990" s="85"/>
      <c r="DO1990" s="97"/>
      <c r="DP1990" s="97"/>
      <c r="DQ1990" s="97"/>
    </row>
    <row r="1991" spans="1:121" x14ac:dyDescent="0.25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  <c r="N1991" s="9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  <c r="BZ1991" s="7"/>
      <c r="CA1991" s="7"/>
      <c r="CB1991" s="7"/>
      <c r="CC1991" s="7"/>
      <c r="CD1991" s="7"/>
      <c r="CE1991" s="7"/>
      <c r="CF1991" s="7"/>
      <c r="CG1991" s="7"/>
      <c r="CH1991" s="7"/>
      <c r="CI1991" s="7"/>
      <c r="CJ1991" s="7"/>
      <c r="CK1991" s="7"/>
      <c r="CL1991" s="7"/>
      <c r="CM1991" s="7"/>
      <c r="CN1991" s="7"/>
      <c r="CO1991" s="7"/>
      <c r="CP1991" s="7"/>
      <c r="CQ1991" s="7"/>
      <c r="CR1991" s="7"/>
      <c r="CS1991" s="7"/>
      <c r="CT1991" s="7"/>
      <c r="CU1991" s="7"/>
      <c r="CV1991" s="7"/>
      <c r="CW1991" s="7"/>
      <c r="CX1991" s="7"/>
      <c r="CY1991" s="7"/>
      <c r="CZ1991" s="7"/>
      <c r="DA1991" s="7"/>
      <c r="DB1991" s="7"/>
      <c r="DC1991" s="85"/>
      <c r="DD1991" s="85"/>
      <c r="DE1991" s="85"/>
      <c r="DF1991" s="85"/>
      <c r="DG1991" s="85"/>
      <c r="DH1991" s="85"/>
      <c r="DI1991" s="85"/>
      <c r="DJ1991" s="85"/>
      <c r="DK1991" s="85"/>
      <c r="DL1991" s="85"/>
      <c r="DM1991" s="85"/>
      <c r="DN1991" s="85"/>
      <c r="DO1991" s="97"/>
      <c r="DP1991" s="97"/>
      <c r="DQ1991" s="97"/>
    </row>
    <row r="1992" spans="1:121" x14ac:dyDescent="0.25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9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  <c r="BZ1992" s="7"/>
      <c r="CA1992" s="7"/>
      <c r="CB1992" s="7"/>
      <c r="CC1992" s="7"/>
      <c r="CD1992" s="7"/>
      <c r="CE1992" s="7"/>
      <c r="CF1992" s="7"/>
      <c r="CG1992" s="7"/>
      <c r="CH1992" s="7"/>
      <c r="CI1992" s="7"/>
      <c r="CJ1992" s="7"/>
      <c r="CK1992" s="7"/>
      <c r="CL1992" s="7"/>
      <c r="CM1992" s="7"/>
      <c r="CN1992" s="7"/>
      <c r="CO1992" s="7"/>
      <c r="CP1992" s="7"/>
      <c r="CQ1992" s="7"/>
      <c r="CR1992" s="7"/>
      <c r="CS1992" s="7"/>
      <c r="CT1992" s="7"/>
      <c r="CU1992" s="7"/>
      <c r="CV1992" s="7"/>
      <c r="CW1992" s="7"/>
      <c r="CX1992" s="7"/>
      <c r="CY1992" s="7"/>
      <c r="CZ1992" s="7"/>
      <c r="DA1992" s="7"/>
      <c r="DB1992" s="7"/>
      <c r="DC1992" s="85"/>
      <c r="DD1992" s="85"/>
      <c r="DE1992" s="85"/>
      <c r="DF1992" s="85"/>
      <c r="DG1992" s="85"/>
      <c r="DH1992" s="85"/>
      <c r="DI1992" s="85"/>
      <c r="DJ1992" s="85"/>
      <c r="DK1992" s="85"/>
      <c r="DL1992" s="85"/>
      <c r="DM1992" s="85"/>
      <c r="DN1992" s="85"/>
      <c r="DO1992" s="97"/>
      <c r="DP1992" s="97"/>
      <c r="DQ1992" s="97"/>
    </row>
    <row r="1993" spans="1:121" x14ac:dyDescent="0.25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  <c r="N1993" s="9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  <c r="BZ1993" s="7"/>
      <c r="CA1993" s="7"/>
      <c r="CB1993" s="7"/>
      <c r="CC1993" s="7"/>
      <c r="CD1993" s="7"/>
      <c r="CE1993" s="7"/>
      <c r="CF1993" s="7"/>
      <c r="CG1993" s="7"/>
      <c r="CH1993" s="7"/>
      <c r="CI1993" s="7"/>
      <c r="CJ1993" s="7"/>
      <c r="CK1993" s="7"/>
      <c r="CL1993" s="7"/>
      <c r="CM1993" s="7"/>
      <c r="CN1993" s="7"/>
      <c r="CO1993" s="7"/>
      <c r="CP1993" s="7"/>
      <c r="CQ1993" s="7"/>
      <c r="CR1993" s="7"/>
      <c r="CS1993" s="7"/>
      <c r="CT1993" s="7"/>
      <c r="CU1993" s="7"/>
      <c r="CV1993" s="7"/>
      <c r="CW1993" s="7"/>
      <c r="CX1993" s="7"/>
      <c r="CY1993" s="7"/>
      <c r="CZ1993" s="7"/>
      <c r="DA1993" s="7"/>
      <c r="DB1993" s="7"/>
      <c r="DC1993" s="85"/>
      <c r="DD1993" s="85"/>
      <c r="DE1993" s="85"/>
      <c r="DF1993" s="85"/>
      <c r="DG1993" s="85"/>
      <c r="DH1993" s="85"/>
      <c r="DI1993" s="85"/>
      <c r="DJ1993" s="85"/>
      <c r="DK1993" s="85"/>
      <c r="DL1993" s="85"/>
      <c r="DM1993" s="85"/>
      <c r="DN1993" s="85"/>
      <c r="DO1993" s="97"/>
      <c r="DP1993" s="97"/>
      <c r="DQ1993" s="97"/>
    </row>
    <row r="1994" spans="1:121" x14ac:dyDescent="0.25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9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  <c r="BZ1994" s="7"/>
      <c r="CA1994" s="7"/>
      <c r="CB1994" s="7"/>
      <c r="CC1994" s="7"/>
      <c r="CD1994" s="7"/>
      <c r="CE1994" s="7"/>
      <c r="CF1994" s="7"/>
      <c r="CG1994" s="7"/>
      <c r="CH1994" s="7"/>
      <c r="CI1994" s="7"/>
      <c r="CJ1994" s="7"/>
      <c r="CK1994" s="7"/>
      <c r="CL1994" s="7"/>
      <c r="CM1994" s="7"/>
      <c r="CN1994" s="7"/>
      <c r="CO1994" s="7"/>
      <c r="CP1994" s="7"/>
      <c r="CQ1994" s="7"/>
      <c r="CR1994" s="7"/>
      <c r="CS1994" s="7"/>
      <c r="CT1994" s="7"/>
      <c r="CU1994" s="7"/>
      <c r="CV1994" s="7"/>
      <c r="CW1994" s="7"/>
      <c r="CX1994" s="7"/>
      <c r="CY1994" s="7"/>
      <c r="CZ1994" s="7"/>
      <c r="DA1994" s="7"/>
      <c r="DB1994" s="7"/>
      <c r="DC1994" s="85"/>
      <c r="DD1994" s="85"/>
      <c r="DE1994" s="85"/>
      <c r="DF1994" s="85"/>
      <c r="DG1994" s="85"/>
      <c r="DH1994" s="85"/>
      <c r="DI1994" s="85"/>
      <c r="DJ1994" s="85"/>
      <c r="DK1994" s="85"/>
      <c r="DL1994" s="85"/>
      <c r="DM1994" s="85"/>
      <c r="DN1994" s="85"/>
      <c r="DO1994" s="97"/>
      <c r="DP1994" s="97"/>
      <c r="DQ1994" s="97"/>
    </row>
    <row r="1995" spans="1:121" x14ac:dyDescent="0.25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  <c r="N1995" s="9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  <c r="BZ1995" s="7"/>
      <c r="CA1995" s="7"/>
      <c r="CB1995" s="7"/>
      <c r="CC1995" s="7"/>
      <c r="CD1995" s="7"/>
      <c r="CE1995" s="7"/>
      <c r="CF1995" s="7"/>
      <c r="CG1995" s="7"/>
      <c r="CH1995" s="7"/>
      <c r="CI1995" s="7"/>
      <c r="CJ1995" s="7"/>
      <c r="CK1995" s="7"/>
      <c r="CL1995" s="7"/>
      <c r="CM1995" s="7"/>
      <c r="CN1995" s="7"/>
      <c r="CO1995" s="7"/>
      <c r="CP1995" s="7"/>
      <c r="CQ1995" s="7"/>
      <c r="CR1995" s="7"/>
      <c r="CS1995" s="7"/>
      <c r="CT1995" s="7"/>
      <c r="CU1995" s="7"/>
      <c r="CV1995" s="7"/>
      <c r="CW1995" s="7"/>
      <c r="CX1995" s="7"/>
      <c r="CY1995" s="7"/>
      <c r="CZ1995" s="7"/>
      <c r="DA1995" s="7"/>
      <c r="DB1995" s="7"/>
      <c r="DC1995" s="85"/>
      <c r="DD1995" s="85"/>
      <c r="DE1995" s="85"/>
      <c r="DF1995" s="85"/>
      <c r="DG1995" s="85"/>
      <c r="DH1995" s="85"/>
      <c r="DI1995" s="85"/>
      <c r="DJ1995" s="85"/>
      <c r="DK1995" s="85"/>
      <c r="DL1995" s="85"/>
      <c r="DM1995" s="85"/>
      <c r="DN1995" s="85"/>
      <c r="DO1995" s="97"/>
      <c r="DP1995" s="97"/>
      <c r="DQ1995" s="97"/>
    </row>
    <row r="1996" spans="1:121" x14ac:dyDescent="0.25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  <c r="N1996" s="9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  <c r="BZ1996" s="7"/>
      <c r="CA1996" s="7"/>
      <c r="CB1996" s="7"/>
      <c r="CC1996" s="7"/>
      <c r="CD1996" s="7"/>
      <c r="CE1996" s="7"/>
      <c r="CF1996" s="7"/>
      <c r="CG1996" s="7"/>
      <c r="CH1996" s="7"/>
      <c r="CI1996" s="7"/>
      <c r="CJ1996" s="7"/>
      <c r="CK1996" s="7"/>
      <c r="CL1996" s="7"/>
      <c r="CM1996" s="7"/>
      <c r="CN1996" s="7"/>
      <c r="CO1996" s="7"/>
      <c r="CP1996" s="7"/>
      <c r="CQ1996" s="7"/>
      <c r="CR1996" s="7"/>
      <c r="CS1996" s="7"/>
      <c r="CT1996" s="7"/>
      <c r="CU1996" s="7"/>
      <c r="CV1996" s="7"/>
      <c r="CW1996" s="7"/>
      <c r="CX1996" s="7"/>
      <c r="CY1996" s="7"/>
      <c r="CZ1996" s="7"/>
      <c r="DA1996" s="7"/>
      <c r="DB1996" s="7"/>
      <c r="DC1996" s="85"/>
      <c r="DD1996" s="85"/>
      <c r="DE1996" s="85"/>
      <c r="DF1996" s="85"/>
      <c r="DG1996" s="85"/>
      <c r="DH1996" s="85"/>
      <c r="DI1996" s="85"/>
      <c r="DJ1996" s="85"/>
      <c r="DK1996" s="85"/>
      <c r="DL1996" s="85"/>
      <c r="DM1996" s="85"/>
      <c r="DN1996" s="85"/>
      <c r="DO1996" s="97"/>
      <c r="DP1996" s="97"/>
      <c r="DQ1996" s="97"/>
    </row>
    <row r="1997" spans="1:121" x14ac:dyDescent="0.25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  <c r="N1997" s="9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  <c r="BZ1997" s="7"/>
      <c r="CA1997" s="7"/>
      <c r="CB1997" s="7"/>
      <c r="CC1997" s="7"/>
      <c r="CD1997" s="7"/>
      <c r="CE1997" s="7"/>
      <c r="CF1997" s="7"/>
      <c r="CG1997" s="7"/>
      <c r="CH1997" s="7"/>
      <c r="CI1997" s="7"/>
      <c r="CJ1997" s="7"/>
      <c r="CK1997" s="7"/>
      <c r="CL1997" s="7"/>
      <c r="CM1997" s="7"/>
      <c r="CN1997" s="7"/>
      <c r="CO1997" s="7"/>
      <c r="CP1997" s="7"/>
      <c r="CQ1997" s="7"/>
      <c r="CR1997" s="7"/>
      <c r="CS1997" s="7"/>
      <c r="CT1997" s="7"/>
      <c r="CU1997" s="7"/>
      <c r="CV1997" s="7"/>
      <c r="CW1997" s="7"/>
      <c r="CX1997" s="7"/>
      <c r="CY1997" s="7"/>
      <c r="CZ1997" s="7"/>
      <c r="DA1997" s="7"/>
      <c r="DB1997" s="7"/>
      <c r="DC1997" s="85"/>
      <c r="DD1997" s="85"/>
      <c r="DE1997" s="85"/>
      <c r="DF1997" s="85"/>
      <c r="DG1997" s="85"/>
      <c r="DH1997" s="85"/>
      <c r="DI1997" s="85"/>
      <c r="DJ1997" s="85"/>
      <c r="DK1997" s="85"/>
      <c r="DL1997" s="85"/>
      <c r="DM1997" s="85"/>
      <c r="DN1997" s="85"/>
      <c r="DO1997" s="97"/>
      <c r="DP1997" s="97"/>
      <c r="DQ1997" s="97"/>
    </row>
    <row r="1998" spans="1:121" x14ac:dyDescent="0.25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  <c r="N1998" s="9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  <c r="BZ1998" s="7"/>
      <c r="CA1998" s="7"/>
      <c r="CB1998" s="7"/>
      <c r="CC1998" s="7"/>
      <c r="CD1998" s="7"/>
      <c r="CE1998" s="7"/>
      <c r="CF1998" s="7"/>
      <c r="CG1998" s="7"/>
      <c r="CH1998" s="7"/>
      <c r="CI1998" s="7"/>
      <c r="CJ1998" s="7"/>
      <c r="CK1998" s="7"/>
      <c r="CL1998" s="7"/>
      <c r="CM1998" s="7"/>
      <c r="CN1998" s="7"/>
      <c r="CO1998" s="7"/>
      <c r="CP1998" s="7"/>
      <c r="CQ1998" s="7"/>
      <c r="CR1998" s="7"/>
      <c r="CS1998" s="7"/>
      <c r="CT1998" s="7"/>
      <c r="CU1998" s="7"/>
      <c r="CV1998" s="7"/>
      <c r="CW1998" s="7"/>
      <c r="CX1998" s="7"/>
      <c r="CY1998" s="7"/>
      <c r="CZ1998" s="7"/>
      <c r="DA1998" s="7"/>
      <c r="DB1998" s="7"/>
      <c r="DC1998" s="85"/>
      <c r="DD1998" s="85"/>
      <c r="DE1998" s="85"/>
      <c r="DF1998" s="85"/>
      <c r="DG1998" s="85"/>
      <c r="DH1998" s="85"/>
      <c r="DI1998" s="85"/>
      <c r="DJ1998" s="85"/>
      <c r="DK1998" s="85"/>
      <c r="DL1998" s="85"/>
      <c r="DM1998" s="85"/>
      <c r="DN1998" s="85"/>
      <c r="DO1998" s="97"/>
      <c r="DP1998" s="97"/>
      <c r="DQ1998" s="97"/>
    </row>
    <row r="1999" spans="1:121" x14ac:dyDescent="0.25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  <c r="N1999" s="9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  <c r="BZ1999" s="7"/>
      <c r="CA1999" s="7"/>
      <c r="CB1999" s="7"/>
      <c r="CC1999" s="7"/>
      <c r="CD1999" s="7"/>
      <c r="CE1999" s="7"/>
      <c r="CF1999" s="7"/>
      <c r="CG1999" s="7"/>
      <c r="CH1999" s="7"/>
      <c r="CI1999" s="7"/>
      <c r="CJ1999" s="7"/>
      <c r="CK1999" s="7"/>
      <c r="CL1999" s="7"/>
      <c r="CM1999" s="7"/>
      <c r="CN1999" s="7"/>
      <c r="CO1999" s="7"/>
      <c r="CP1999" s="7"/>
      <c r="CQ1999" s="7"/>
      <c r="CR1999" s="7"/>
      <c r="CS1999" s="7"/>
      <c r="CT1999" s="7"/>
      <c r="CU1999" s="7"/>
      <c r="CV1999" s="7"/>
      <c r="CW1999" s="7"/>
      <c r="CX1999" s="7"/>
      <c r="CY1999" s="7"/>
      <c r="CZ1999" s="7"/>
      <c r="DA1999" s="7"/>
      <c r="DB1999" s="7"/>
      <c r="DC1999" s="85"/>
      <c r="DD1999" s="85"/>
      <c r="DE1999" s="85"/>
      <c r="DF1999" s="85"/>
      <c r="DG1999" s="85"/>
      <c r="DH1999" s="85"/>
      <c r="DI1999" s="85"/>
      <c r="DJ1999" s="85"/>
      <c r="DK1999" s="85"/>
      <c r="DL1999" s="85"/>
      <c r="DM1999" s="85"/>
      <c r="DN1999" s="85"/>
      <c r="DO1999" s="97"/>
      <c r="DP1999" s="97"/>
      <c r="DQ1999" s="97"/>
    </row>
    <row r="2000" spans="1:121" x14ac:dyDescent="0.25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  <c r="N2000" s="9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  <c r="BZ2000" s="7"/>
      <c r="CA2000" s="7"/>
      <c r="CB2000" s="7"/>
      <c r="CC2000" s="7"/>
      <c r="CD2000" s="7"/>
      <c r="CE2000" s="7"/>
      <c r="CF2000" s="7"/>
      <c r="CG2000" s="7"/>
      <c r="CH2000" s="7"/>
      <c r="CI2000" s="7"/>
      <c r="CJ2000" s="7"/>
      <c r="CK2000" s="7"/>
      <c r="CL2000" s="7"/>
      <c r="CM2000" s="7"/>
      <c r="CN2000" s="7"/>
      <c r="CO2000" s="7"/>
      <c r="CP2000" s="7"/>
      <c r="CQ2000" s="7"/>
      <c r="CR2000" s="7"/>
      <c r="CS2000" s="7"/>
      <c r="CT2000" s="7"/>
      <c r="CU2000" s="7"/>
      <c r="CV2000" s="7"/>
      <c r="CW2000" s="7"/>
      <c r="CX2000" s="7"/>
      <c r="CY2000" s="7"/>
      <c r="CZ2000" s="7"/>
      <c r="DA2000" s="7"/>
      <c r="DB2000" s="7"/>
      <c r="DC2000" s="85"/>
      <c r="DD2000" s="85"/>
      <c r="DE2000" s="85"/>
      <c r="DF2000" s="85"/>
      <c r="DG2000" s="85"/>
      <c r="DH2000" s="85"/>
      <c r="DI2000" s="85"/>
      <c r="DJ2000" s="85"/>
      <c r="DK2000" s="85"/>
      <c r="DL2000" s="85"/>
      <c r="DM2000" s="85"/>
      <c r="DN2000" s="85"/>
      <c r="DO2000" s="97"/>
      <c r="DP2000" s="97"/>
      <c r="DQ2000" s="97"/>
    </row>
    <row r="2001" spans="1:121" x14ac:dyDescent="0.25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7"/>
      <c r="N2001" s="9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  <c r="BZ2001" s="7"/>
      <c r="CA2001" s="7"/>
      <c r="CB2001" s="7"/>
      <c r="CC2001" s="7"/>
      <c r="CD2001" s="7"/>
      <c r="CE2001" s="7"/>
      <c r="CF2001" s="7"/>
      <c r="CG2001" s="7"/>
      <c r="CH2001" s="7"/>
      <c r="CI2001" s="7"/>
      <c r="CJ2001" s="7"/>
      <c r="CK2001" s="7"/>
      <c r="CL2001" s="7"/>
      <c r="CM2001" s="7"/>
      <c r="CN2001" s="7"/>
      <c r="CO2001" s="7"/>
      <c r="CP2001" s="7"/>
      <c r="CQ2001" s="7"/>
      <c r="CR2001" s="7"/>
      <c r="CS2001" s="7"/>
      <c r="CT2001" s="7"/>
      <c r="CU2001" s="7"/>
      <c r="CV2001" s="7"/>
      <c r="CW2001" s="7"/>
      <c r="CX2001" s="7"/>
      <c r="CY2001" s="7"/>
      <c r="CZ2001" s="7"/>
      <c r="DA2001" s="7"/>
      <c r="DB2001" s="7"/>
      <c r="DC2001" s="85"/>
      <c r="DD2001" s="85"/>
      <c r="DE2001" s="85"/>
      <c r="DF2001" s="85"/>
      <c r="DG2001" s="85"/>
      <c r="DH2001" s="85"/>
      <c r="DI2001" s="85"/>
      <c r="DJ2001" s="85"/>
      <c r="DK2001" s="85"/>
      <c r="DL2001" s="85"/>
      <c r="DM2001" s="85"/>
      <c r="DN2001" s="85"/>
      <c r="DO2001" s="97"/>
      <c r="DP2001" s="97"/>
      <c r="DQ2001" s="97"/>
    </row>
    <row r="2002" spans="1:121" x14ac:dyDescent="0.25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7"/>
      <c r="N2002" s="9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  <c r="BZ2002" s="7"/>
      <c r="CA2002" s="7"/>
      <c r="CB2002" s="7"/>
      <c r="CC2002" s="7"/>
      <c r="CD2002" s="7"/>
      <c r="CE2002" s="7"/>
      <c r="CF2002" s="7"/>
      <c r="CG2002" s="7"/>
      <c r="CH2002" s="7"/>
      <c r="CI2002" s="7"/>
      <c r="CJ2002" s="7"/>
      <c r="CK2002" s="7"/>
      <c r="CL2002" s="7"/>
      <c r="CM2002" s="7"/>
      <c r="CN2002" s="7"/>
      <c r="CO2002" s="7"/>
      <c r="CP2002" s="7"/>
      <c r="CQ2002" s="7"/>
      <c r="CR2002" s="7"/>
      <c r="CS2002" s="7"/>
      <c r="CT2002" s="7"/>
      <c r="CU2002" s="7"/>
      <c r="CV2002" s="7"/>
      <c r="CW2002" s="7"/>
      <c r="CX2002" s="7"/>
      <c r="CY2002" s="7"/>
      <c r="CZ2002" s="7"/>
      <c r="DA2002" s="7"/>
      <c r="DB2002" s="7"/>
      <c r="DC2002" s="85"/>
      <c r="DD2002" s="85"/>
      <c r="DE2002" s="85"/>
      <c r="DF2002" s="85"/>
      <c r="DG2002" s="85"/>
      <c r="DH2002" s="85"/>
      <c r="DI2002" s="85"/>
      <c r="DJ2002" s="85"/>
      <c r="DK2002" s="85"/>
      <c r="DL2002" s="85"/>
      <c r="DM2002" s="85"/>
      <c r="DN2002" s="85"/>
      <c r="DO2002" s="97"/>
      <c r="DP2002" s="97"/>
      <c r="DQ2002" s="97"/>
    </row>
    <row r="2003" spans="1:121" x14ac:dyDescent="0.25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7"/>
      <c r="N2003" s="9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  <c r="BZ2003" s="7"/>
      <c r="CA2003" s="7"/>
      <c r="CB2003" s="7"/>
      <c r="CC2003" s="7"/>
      <c r="CD2003" s="7"/>
      <c r="CE2003" s="7"/>
      <c r="CF2003" s="7"/>
      <c r="CG2003" s="7"/>
      <c r="CH2003" s="7"/>
      <c r="CI2003" s="7"/>
      <c r="CJ2003" s="7"/>
      <c r="CK2003" s="7"/>
      <c r="CL2003" s="7"/>
      <c r="CM2003" s="7"/>
      <c r="CN2003" s="7"/>
      <c r="CO2003" s="7"/>
      <c r="CP2003" s="7"/>
      <c r="CQ2003" s="7"/>
      <c r="CR2003" s="7"/>
      <c r="CS2003" s="7"/>
      <c r="CT2003" s="7"/>
      <c r="CU2003" s="7"/>
      <c r="CV2003" s="7"/>
      <c r="CW2003" s="7"/>
      <c r="CX2003" s="7"/>
      <c r="CY2003" s="7"/>
      <c r="CZ2003" s="7"/>
      <c r="DA2003" s="7"/>
      <c r="DB2003" s="7"/>
      <c r="DC2003" s="85"/>
      <c r="DD2003" s="85"/>
      <c r="DE2003" s="85"/>
      <c r="DF2003" s="85"/>
      <c r="DG2003" s="85"/>
      <c r="DH2003" s="85"/>
      <c r="DI2003" s="85"/>
      <c r="DJ2003" s="85"/>
      <c r="DK2003" s="85"/>
      <c r="DL2003" s="85"/>
      <c r="DM2003" s="85"/>
      <c r="DN2003" s="85"/>
      <c r="DO2003" s="97"/>
      <c r="DP2003" s="97"/>
      <c r="DQ2003" s="97"/>
    </row>
    <row r="2004" spans="1:121" x14ac:dyDescent="0.25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7"/>
      <c r="N2004" s="9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  <c r="BZ2004" s="7"/>
      <c r="CA2004" s="7"/>
      <c r="CB2004" s="7"/>
      <c r="CC2004" s="7"/>
      <c r="CD2004" s="7"/>
      <c r="CE2004" s="7"/>
      <c r="CF2004" s="7"/>
      <c r="CG2004" s="7"/>
      <c r="CH2004" s="7"/>
      <c r="CI2004" s="7"/>
      <c r="CJ2004" s="7"/>
      <c r="CK2004" s="7"/>
      <c r="CL2004" s="7"/>
      <c r="CM2004" s="7"/>
      <c r="CN2004" s="7"/>
      <c r="CO2004" s="7"/>
      <c r="CP2004" s="7"/>
      <c r="CQ2004" s="7"/>
      <c r="CR2004" s="7"/>
      <c r="CS2004" s="7"/>
      <c r="CT2004" s="7"/>
      <c r="CU2004" s="7"/>
      <c r="CV2004" s="7"/>
      <c r="CW2004" s="7"/>
      <c r="CX2004" s="7"/>
      <c r="CY2004" s="7"/>
      <c r="CZ2004" s="7"/>
      <c r="DA2004" s="7"/>
      <c r="DB2004" s="7"/>
      <c r="DC2004" s="85"/>
      <c r="DD2004" s="85"/>
      <c r="DE2004" s="85"/>
      <c r="DF2004" s="85"/>
      <c r="DG2004" s="85"/>
      <c r="DH2004" s="85"/>
      <c r="DI2004" s="85"/>
      <c r="DJ2004" s="85"/>
      <c r="DK2004" s="85"/>
      <c r="DL2004" s="85"/>
      <c r="DM2004" s="85"/>
      <c r="DN2004" s="85"/>
      <c r="DO2004" s="97"/>
      <c r="DP2004" s="97"/>
      <c r="DQ2004" s="97"/>
    </row>
    <row r="2005" spans="1:121" x14ac:dyDescent="0.25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7"/>
      <c r="N2005" s="9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  <c r="BZ2005" s="7"/>
      <c r="CA2005" s="7"/>
      <c r="CB2005" s="7"/>
      <c r="CC2005" s="7"/>
      <c r="CD2005" s="7"/>
      <c r="CE2005" s="7"/>
      <c r="CF2005" s="7"/>
      <c r="CG2005" s="7"/>
      <c r="CH2005" s="7"/>
      <c r="CI2005" s="7"/>
      <c r="CJ2005" s="7"/>
      <c r="CK2005" s="7"/>
      <c r="CL2005" s="7"/>
      <c r="CM2005" s="7"/>
      <c r="CN2005" s="7"/>
      <c r="CO2005" s="7"/>
      <c r="CP2005" s="7"/>
      <c r="CQ2005" s="7"/>
      <c r="CR2005" s="7"/>
      <c r="CS2005" s="7"/>
      <c r="CT2005" s="7"/>
      <c r="CU2005" s="7"/>
      <c r="CV2005" s="7"/>
      <c r="CW2005" s="7"/>
      <c r="CX2005" s="7"/>
      <c r="CY2005" s="7"/>
      <c r="CZ2005" s="7"/>
      <c r="DA2005" s="7"/>
      <c r="DB2005" s="7"/>
      <c r="DC2005" s="85"/>
      <c r="DD2005" s="85"/>
      <c r="DE2005" s="85"/>
      <c r="DF2005" s="85"/>
      <c r="DG2005" s="85"/>
      <c r="DH2005" s="85"/>
      <c r="DI2005" s="85"/>
      <c r="DJ2005" s="85"/>
      <c r="DK2005" s="85"/>
      <c r="DL2005" s="85"/>
      <c r="DM2005" s="85"/>
      <c r="DN2005" s="85"/>
      <c r="DO2005" s="97"/>
      <c r="DP2005" s="97"/>
      <c r="DQ2005" s="97"/>
    </row>
    <row r="2006" spans="1:121" x14ac:dyDescent="0.25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7"/>
      <c r="N2006" s="9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  <c r="BZ2006" s="7"/>
      <c r="CA2006" s="7"/>
      <c r="CB2006" s="7"/>
      <c r="CC2006" s="7"/>
      <c r="CD2006" s="7"/>
      <c r="CE2006" s="7"/>
      <c r="CF2006" s="7"/>
      <c r="CG2006" s="7"/>
      <c r="CH2006" s="7"/>
      <c r="CI2006" s="7"/>
      <c r="CJ2006" s="7"/>
      <c r="CK2006" s="7"/>
      <c r="CL2006" s="7"/>
      <c r="CM2006" s="7"/>
      <c r="CN2006" s="7"/>
      <c r="CO2006" s="7"/>
      <c r="CP2006" s="7"/>
      <c r="CQ2006" s="7"/>
      <c r="CR2006" s="7"/>
      <c r="CS2006" s="7"/>
      <c r="CT2006" s="7"/>
      <c r="CU2006" s="7"/>
      <c r="CV2006" s="7"/>
      <c r="CW2006" s="7"/>
      <c r="CX2006" s="7"/>
      <c r="CY2006" s="7"/>
      <c r="CZ2006" s="7"/>
      <c r="DA2006" s="7"/>
      <c r="DB2006" s="7"/>
      <c r="DC2006" s="85"/>
      <c r="DD2006" s="85"/>
      <c r="DE2006" s="85"/>
      <c r="DF2006" s="85"/>
      <c r="DG2006" s="85"/>
      <c r="DH2006" s="85"/>
      <c r="DI2006" s="85"/>
      <c r="DJ2006" s="85"/>
      <c r="DK2006" s="85"/>
      <c r="DL2006" s="85"/>
      <c r="DM2006" s="85"/>
      <c r="DN2006" s="85"/>
      <c r="DO2006" s="97"/>
      <c r="DP2006" s="97"/>
      <c r="DQ2006" s="97"/>
    </row>
    <row r="2007" spans="1:121" x14ac:dyDescent="0.25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7"/>
      <c r="N2007" s="9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  <c r="BZ2007" s="7"/>
      <c r="CA2007" s="7"/>
      <c r="CB2007" s="7"/>
      <c r="CC2007" s="7"/>
      <c r="CD2007" s="7"/>
      <c r="CE2007" s="7"/>
      <c r="CF2007" s="7"/>
      <c r="CG2007" s="7"/>
      <c r="CH2007" s="7"/>
      <c r="CI2007" s="7"/>
      <c r="CJ2007" s="7"/>
      <c r="CK2007" s="7"/>
      <c r="CL2007" s="7"/>
      <c r="CM2007" s="7"/>
      <c r="CN2007" s="7"/>
      <c r="CO2007" s="7"/>
      <c r="CP2007" s="7"/>
      <c r="CQ2007" s="7"/>
      <c r="CR2007" s="7"/>
      <c r="CS2007" s="7"/>
      <c r="CT2007" s="7"/>
      <c r="CU2007" s="7"/>
      <c r="CV2007" s="7"/>
      <c r="CW2007" s="7"/>
      <c r="CX2007" s="7"/>
      <c r="CY2007" s="7"/>
      <c r="CZ2007" s="7"/>
      <c r="DA2007" s="7"/>
      <c r="DB2007" s="7"/>
      <c r="DC2007" s="85"/>
      <c r="DD2007" s="85"/>
      <c r="DE2007" s="85"/>
      <c r="DF2007" s="85"/>
      <c r="DG2007" s="85"/>
      <c r="DH2007" s="85"/>
      <c r="DI2007" s="85"/>
      <c r="DJ2007" s="85"/>
      <c r="DK2007" s="85"/>
      <c r="DL2007" s="85"/>
      <c r="DM2007" s="85"/>
      <c r="DN2007" s="85"/>
      <c r="DO2007" s="97"/>
      <c r="DP2007" s="97"/>
      <c r="DQ2007" s="97"/>
    </row>
    <row r="2008" spans="1:121" x14ac:dyDescent="0.25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7"/>
      <c r="N2008" s="9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  <c r="BZ2008" s="7"/>
      <c r="CA2008" s="7"/>
      <c r="CB2008" s="7"/>
      <c r="CC2008" s="7"/>
      <c r="CD2008" s="7"/>
      <c r="CE2008" s="7"/>
      <c r="CF2008" s="7"/>
      <c r="CG2008" s="7"/>
      <c r="CH2008" s="7"/>
      <c r="CI2008" s="7"/>
      <c r="CJ2008" s="7"/>
      <c r="CK2008" s="7"/>
      <c r="CL2008" s="7"/>
      <c r="CM2008" s="7"/>
      <c r="CN2008" s="7"/>
      <c r="CO2008" s="7"/>
      <c r="CP2008" s="7"/>
      <c r="CQ2008" s="7"/>
      <c r="CR2008" s="7"/>
      <c r="CS2008" s="7"/>
      <c r="CT2008" s="7"/>
      <c r="CU2008" s="7"/>
      <c r="CV2008" s="7"/>
      <c r="CW2008" s="7"/>
      <c r="CX2008" s="7"/>
      <c r="CY2008" s="7"/>
      <c r="CZ2008" s="7"/>
      <c r="DA2008" s="7"/>
      <c r="DB2008" s="7"/>
      <c r="DC2008" s="85"/>
      <c r="DD2008" s="85"/>
      <c r="DE2008" s="85"/>
      <c r="DF2008" s="85"/>
      <c r="DG2008" s="85"/>
      <c r="DH2008" s="85"/>
      <c r="DI2008" s="85"/>
      <c r="DJ2008" s="85"/>
      <c r="DK2008" s="85"/>
      <c r="DL2008" s="85"/>
      <c r="DM2008" s="85"/>
      <c r="DN2008" s="85"/>
      <c r="DO2008" s="97"/>
      <c r="DP2008" s="97"/>
      <c r="DQ2008" s="97"/>
    </row>
    <row r="2009" spans="1:121" x14ac:dyDescent="0.25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7"/>
      <c r="N2009" s="9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  <c r="BZ2009" s="7"/>
      <c r="CA2009" s="7"/>
      <c r="CB2009" s="7"/>
      <c r="CC2009" s="7"/>
      <c r="CD2009" s="7"/>
      <c r="CE2009" s="7"/>
      <c r="CF2009" s="7"/>
      <c r="CG2009" s="7"/>
      <c r="CH2009" s="7"/>
      <c r="CI2009" s="7"/>
      <c r="CJ2009" s="7"/>
      <c r="CK2009" s="7"/>
      <c r="CL2009" s="7"/>
      <c r="CM2009" s="7"/>
      <c r="CN2009" s="7"/>
      <c r="CO2009" s="7"/>
      <c r="CP2009" s="7"/>
      <c r="CQ2009" s="7"/>
      <c r="CR2009" s="7"/>
      <c r="CS2009" s="7"/>
      <c r="CT2009" s="7"/>
      <c r="CU2009" s="7"/>
      <c r="CV2009" s="7"/>
      <c r="CW2009" s="7"/>
      <c r="CX2009" s="7"/>
      <c r="CY2009" s="7"/>
      <c r="CZ2009" s="7"/>
      <c r="DA2009" s="7"/>
      <c r="DB2009" s="7"/>
      <c r="DC2009" s="85"/>
      <c r="DD2009" s="85"/>
      <c r="DE2009" s="85"/>
      <c r="DF2009" s="85"/>
      <c r="DG2009" s="85"/>
      <c r="DH2009" s="85"/>
      <c r="DI2009" s="85"/>
      <c r="DJ2009" s="85"/>
      <c r="DK2009" s="85"/>
      <c r="DL2009" s="85"/>
      <c r="DM2009" s="85"/>
      <c r="DN2009" s="85"/>
      <c r="DO2009" s="97"/>
      <c r="DP2009" s="97"/>
      <c r="DQ2009" s="97"/>
    </row>
    <row r="2010" spans="1:121" x14ac:dyDescent="0.25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7"/>
      <c r="N2010" s="9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  <c r="BZ2010" s="7"/>
      <c r="CA2010" s="7"/>
      <c r="CB2010" s="7"/>
      <c r="CC2010" s="7"/>
      <c r="CD2010" s="7"/>
      <c r="CE2010" s="7"/>
      <c r="CF2010" s="7"/>
      <c r="CG2010" s="7"/>
      <c r="CH2010" s="7"/>
      <c r="CI2010" s="7"/>
      <c r="CJ2010" s="7"/>
      <c r="CK2010" s="7"/>
      <c r="CL2010" s="7"/>
      <c r="CM2010" s="7"/>
      <c r="CN2010" s="7"/>
      <c r="CO2010" s="7"/>
      <c r="CP2010" s="7"/>
      <c r="CQ2010" s="7"/>
      <c r="CR2010" s="7"/>
      <c r="CS2010" s="7"/>
      <c r="CT2010" s="7"/>
      <c r="CU2010" s="7"/>
      <c r="CV2010" s="7"/>
      <c r="CW2010" s="7"/>
      <c r="CX2010" s="7"/>
      <c r="CY2010" s="7"/>
      <c r="CZ2010" s="7"/>
      <c r="DA2010" s="7"/>
      <c r="DB2010" s="7"/>
      <c r="DC2010" s="85"/>
      <c r="DD2010" s="85"/>
      <c r="DE2010" s="85"/>
      <c r="DF2010" s="85"/>
      <c r="DG2010" s="85"/>
      <c r="DH2010" s="85"/>
      <c r="DI2010" s="85"/>
      <c r="DJ2010" s="85"/>
      <c r="DK2010" s="85"/>
      <c r="DL2010" s="85"/>
      <c r="DM2010" s="85"/>
      <c r="DN2010" s="85"/>
      <c r="DO2010" s="97"/>
      <c r="DP2010" s="97"/>
      <c r="DQ2010" s="97"/>
    </row>
    <row r="2011" spans="1:121" x14ac:dyDescent="0.25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7"/>
      <c r="N2011" s="9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  <c r="BZ2011" s="7"/>
      <c r="CA2011" s="7"/>
      <c r="CB2011" s="7"/>
      <c r="CC2011" s="7"/>
      <c r="CD2011" s="7"/>
      <c r="CE2011" s="7"/>
      <c r="CF2011" s="7"/>
      <c r="CG2011" s="7"/>
      <c r="CH2011" s="7"/>
      <c r="CI2011" s="7"/>
      <c r="CJ2011" s="7"/>
      <c r="CK2011" s="7"/>
      <c r="CL2011" s="7"/>
      <c r="CM2011" s="7"/>
      <c r="CN2011" s="7"/>
      <c r="CO2011" s="7"/>
      <c r="CP2011" s="7"/>
      <c r="CQ2011" s="7"/>
      <c r="CR2011" s="7"/>
      <c r="CS2011" s="7"/>
      <c r="CT2011" s="7"/>
      <c r="CU2011" s="7"/>
      <c r="CV2011" s="7"/>
      <c r="CW2011" s="7"/>
      <c r="CX2011" s="7"/>
      <c r="CY2011" s="7"/>
      <c r="CZ2011" s="7"/>
      <c r="DA2011" s="7"/>
      <c r="DB2011" s="7"/>
      <c r="DC2011" s="85"/>
      <c r="DD2011" s="85"/>
      <c r="DE2011" s="85"/>
      <c r="DF2011" s="85"/>
      <c r="DG2011" s="85"/>
      <c r="DH2011" s="85"/>
      <c r="DI2011" s="85"/>
      <c r="DJ2011" s="85"/>
      <c r="DK2011" s="85"/>
      <c r="DL2011" s="85"/>
      <c r="DM2011" s="85"/>
      <c r="DN2011" s="85"/>
      <c r="DO2011" s="97"/>
      <c r="DP2011" s="97"/>
      <c r="DQ2011" s="97"/>
    </row>
    <row r="2012" spans="1:121" x14ac:dyDescent="0.25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7"/>
      <c r="N2012" s="9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  <c r="BZ2012" s="7"/>
      <c r="CA2012" s="7"/>
      <c r="CB2012" s="7"/>
      <c r="CC2012" s="7"/>
      <c r="CD2012" s="7"/>
      <c r="CE2012" s="7"/>
      <c r="CF2012" s="7"/>
      <c r="CG2012" s="7"/>
      <c r="CH2012" s="7"/>
      <c r="CI2012" s="7"/>
      <c r="CJ2012" s="7"/>
      <c r="CK2012" s="7"/>
      <c r="CL2012" s="7"/>
      <c r="CM2012" s="7"/>
      <c r="CN2012" s="7"/>
      <c r="CO2012" s="7"/>
      <c r="CP2012" s="7"/>
      <c r="CQ2012" s="7"/>
      <c r="CR2012" s="7"/>
      <c r="CS2012" s="7"/>
      <c r="CT2012" s="7"/>
      <c r="CU2012" s="7"/>
      <c r="CV2012" s="7"/>
      <c r="CW2012" s="7"/>
      <c r="CX2012" s="7"/>
      <c r="CY2012" s="7"/>
      <c r="CZ2012" s="7"/>
      <c r="DA2012" s="7"/>
      <c r="DB2012" s="7"/>
      <c r="DC2012" s="85"/>
      <c r="DD2012" s="85"/>
      <c r="DE2012" s="85"/>
      <c r="DF2012" s="85"/>
      <c r="DG2012" s="85"/>
      <c r="DH2012" s="85"/>
      <c r="DI2012" s="85"/>
      <c r="DJ2012" s="85"/>
      <c r="DK2012" s="85"/>
      <c r="DL2012" s="85"/>
      <c r="DM2012" s="85"/>
      <c r="DN2012" s="85"/>
      <c r="DO2012" s="97"/>
      <c r="DP2012" s="97"/>
      <c r="DQ2012" s="97"/>
    </row>
    <row r="2013" spans="1:121" x14ac:dyDescent="0.25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7"/>
      <c r="N2013" s="9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  <c r="BZ2013" s="7"/>
      <c r="CA2013" s="7"/>
      <c r="CB2013" s="7"/>
      <c r="CC2013" s="7"/>
      <c r="CD2013" s="7"/>
      <c r="CE2013" s="7"/>
      <c r="CF2013" s="7"/>
      <c r="CG2013" s="7"/>
      <c r="CH2013" s="7"/>
      <c r="CI2013" s="7"/>
      <c r="CJ2013" s="7"/>
      <c r="CK2013" s="7"/>
      <c r="CL2013" s="7"/>
      <c r="CM2013" s="7"/>
      <c r="CN2013" s="7"/>
      <c r="CO2013" s="7"/>
      <c r="CP2013" s="7"/>
      <c r="CQ2013" s="7"/>
      <c r="CR2013" s="7"/>
      <c r="CS2013" s="7"/>
      <c r="CT2013" s="7"/>
      <c r="CU2013" s="7"/>
      <c r="CV2013" s="7"/>
      <c r="CW2013" s="7"/>
      <c r="CX2013" s="7"/>
      <c r="CY2013" s="7"/>
      <c r="CZ2013" s="7"/>
      <c r="DA2013" s="7"/>
      <c r="DB2013" s="7"/>
      <c r="DC2013" s="85"/>
      <c r="DD2013" s="85"/>
      <c r="DE2013" s="85"/>
      <c r="DF2013" s="85"/>
      <c r="DG2013" s="85"/>
      <c r="DH2013" s="85"/>
      <c r="DI2013" s="85"/>
      <c r="DJ2013" s="85"/>
      <c r="DK2013" s="85"/>
      <c r="DL2013" s="85"/>
      <c r="DM2013" s="85"/>
      <c r="DN2013" s="85"/>
      <c r="DO2013" s="97"/>
      <c r="DP2013" s="97"/>
      <c r="DQ2013" s="97"/>
    </row>
    <row r="2014" spans="1:121" x14ac:dyDescent="0.25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7"/>
      <c r="N2014" s="9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  <c r="BZ2014" s="7"/>
      <c r="CA2014" s="7"/>
      <c r="CB2014" s="7"/>
      <c r="CC2014" s="7"/>
      <c r="CD2014" s="7"/>
      <c r="CE2014" s="7"/>
      <c r="CF2014" s="7"/>
      <c r="CG2014" s="7"/>
      <c r="CH2014" s="7"/>
      <c r="CI2014" s="7"/>
      <c r="CJ2014" s="7"/>
      <c r="CK2014" s="7"/>
      <c r="CL2014" s="7"/>
      <c r="CM2014" s="7"/>
      <c r="CN2014" s="7"/>
      <c r="CO2014" s="7"/>
      <c r="CP2014" s="7"/>
      <c r="CQ2014" s="7"/>
      <c r="CR2014" s="7"/>
      <c r="CS2014" s="7"/>
      <c r="CT2014" s="7"/>
      <c r="CU2014" s="7"/>
      <c r="CV2014" s="7"/>
      <c r="CW2014" s="7"/>
      <c r="CX2014" s="7"/>
      <c r="CY2014" s="7"/>
      <c r="CZ2014" s="7"/>
      <c r="DA2014" s="7"/>
      <c r="DB2014" s="7"/>
      <c r="DC2014" s="85"/>
      <c r="DD2014" s="85"/>
      <c r="DE2014" s="85"/>
      <c r="DF2014" s="85"/>
      <c r="DG2014" s="85"/>
      <c r="DH2014" s="85"/>
      <c r="DI2014" s="85"/>
      <c r="DJ2014" s="85"/>
      <c r="DK2014" s="85"/>
      <c r="DL2014" s="85"/>
      <c r="DM2014" s="85"/>
      <c r="DN2014" s="85"/>
      <c r="DO2014" s="97"/>
      <c r="DP2014" s="97"/>
      <c r="DQ2014" s="97"/>
    </row>
    <row r="2015" spans="1:121" x14ac:dyDescent="0.25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7"/>
      <c r="N2015" s="9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  <c r="BZ2015" s="7"/>
      <c r="CA2015" s="7"/>
      <c r="CB2015" s="7"/>
      <c r="CC2015" s="7"/>
      <c r="CD2015" s="7"/>
      <c r="CE2015" s="7"/>
      <c r="CF2015" s="7"/>
      <c r="CG2015" s="7"/>
      <c r="CH2015" s="7"/>
      <c r="CI2015" s="7"/>
      <c r="CJ2015" s="7"/>
      <c r="CK2015" s="7"/>
      <c r="CL2015" s="7"/>
      <c r="CM2015" s="7"/>
      <c r="CN2015" s="7"/>
      <c r="CO2015" s="7"/>
      <c r="CP2015" s="7"/>
      <c r="CQ2015" s="7"/>
      <c r="CR2015" s="7"/>
      <c r="CS2015" s="7"/>
      <c r="CT2015" s="7"/>
      <c r="CU2015" s="7"/>
      <c r="CV2015" s="7"/>
      <c r="CW2015" s="7"/>
      <c r="CX2015" s="7"/>
      <c r="CY2015" s="7"/>
      <c r="CZ2015" s="7"/>
      <c r="DA2015" s="7"/>
      <c r="DB2015" s="7"/>
      <c r="DC2015" s="85"/>
      <c r="DD2015" s="85"/>
      <c r="DE2015" s="85"/>
      <c r="DF2015" s="85"/>
      <c r="DG2015" s="85"/>
      <c r="DH2015" s="85"/>
      <c r="DI2015" s="85"/>
      <c r="DJ2015" s="85"/>
      <c r="DK2015" s="85"/>
      <c r="DL2015" s="85"/>
      <c r="DM2015" s="85"/>
      <c r="DN2015" s="85"/>
      <c r="DO2015" s="97"/>
      <c r="DP2015" s="97"/>
      <c r="DQ2015" s="97"/>
    </row>
    <row r="2016" spans="1:121" x14ac:dyDescent="0.25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7"/>
      <c r="N2016" s="9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  <c r="BZ2016" s="7"/>
      <c r="CA2016" s="7"/>
      <c r="CB2016" s="7"/>
      <c r="CC2016" s="7"/>
      <c r="CD2016" s="7"/>
      <c r="CE2016" s="7"/>
      <c r="CF2016" s="7"/>
      <c r="CG2016" s="7"/>
      <c r="CH2016" s="7"/>
      <c r="CI2016" s="7"/>
      <c r="CJ2016" s="7"/>
      <c r="CK2016" s="7"/>
      <c r="CL2016" s="7"/>
      <c r="CM2016" s="7"/>
      <c r="CN2016" s="7"/>
      <c r="CO2016" s="7"/>
      <c r="CP2016" s="7"/>
      <c r="CQ2016" s="7"/>
      <c r="CR2016" s="7"/>
      <c r="CS2016" s="7"/>
      <c r="CT2016" s="7"/>
      <c r="CU2016" s="7"/>
      <c r="CV2016" s="7"/>
      <c r="CW2016" s="7"/>
      <c r="CX2016" s="7"/>
      <c r="CY2016" s="7"/>
      <c r="CZ2016" s="7"/>
      <c r="DA2016" s="7"/>
      <c r="DB2016" s="7"/>
      <c r="DC2016" s="85"/>
      <c r="DD2016" s="85"/>
      <c r="DE2016" s="85"/>
      <c r="DF2016" s="85"/>
      <c r="DG2016" s="85"/>
      <c r="DH2016" s="85"/>
      <c r="DI2016" s="85"/>
      <c r="DJ2016" s="85"/>
      <c r="DK2016" s="85"/>
      <c r="DL2016" s="85"/>
      <c r="DM2016" s="85"/>
      <c r="DN2016" s="85"/>
      <c r="DO2016" s="97"/>
      <c r="DP2016" s="97"/>
      <c r="DQ2016" s="97"/>
    </row>
    <row r="2017" spans="1:121" x14ac:dyDescent="0.25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7"/>
      <c r="N2017" s="9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  <c r="BZ2017" s="7"/>
      <c r="CA2017" s="7"/>
      <c r="CB2017" s="7"/>
      <c r="CC2017" s="7"/>
      <c r="CD2017" s="7"/>
      <c r="CE2017" s="7"/>
      <c r="CF2017" s="7"/>
      <c r="CG2017" s="7"/>
      <c r="CH2017" s="7"/>
      <c r="CI2017" s="7"/>
      <c r="CJ2017" s="7"/>
      <c r="CK2017" s="7"/>
      <c r="CL2017" s="7"/>
      <c r="CM2017" s="7"/>
      <c r="CN2017" s="7"/>
      <c r="CO2017" s="7"/>
      <c r="CP2017" s="7"/>
      <c r="CQ2017" s="7"/>
      <c r="CR2017" s="7"/>
      <c r="CS2017" s="7"/>
      <c r="CT2017" s="7"/>
      <c r="CU2017" s="7"/>
      <c r="CV2017" s="7"/>
      <c r="CW2017" s="7"/>
      <c r="CX2017" s="7"/>
      <c r="CY2017" s="7"/>
      <c r="CZ2017" s="7"/>
      <c r="DA2017" s="7"/>
      <c r="DB2017" s="7"/>
      <c r="DC2017" s="85"/>
      <c r="DD2017" s="85"/>
      <c r="DE2017" s="85"/>
      <c r="DF2017" s="85"/>
      <c r="DG2017" s="85"/>
      <c r="DH2017" s="85"/>
      <c r="DI2017" s="85"/>
      <c r="DJ2017" s="85"/>
      <c r="DK2017" s="85"/>
      <c r="DL2017" s="85"/>
      <c r="DM2017" s="85"/>
      <c r="DN2017" s="85"/>
      <c r="DO2017" s="97"/>
      <c r="DP2017" s="97"/>
      <c r="DQ2017" s="97"/>
    </row>
    <row r="2018" spans="1:121" x14ac:dyDescent="0.25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7"/>
      <c r="N2018" s="9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  <c r="BZ2018" s="7"/>
      <c r="CA2018" s="7"/>
      <c r="CB2018" s="7"/>
      <c r="CC2018" s="7"/>
      <c r="CD2018" s="7"/>
      <c r="CE2018" s="7"/>
      <c r="CF2018" s="7"/>
      <c r="CG2018" s="7"/>
      <c r="CH2018" s="7"/>
      <c r="CI2018" s="7"/>
      <c r="CJ2018" s="7"/>
      <c r="CK2018" s="7"/>
      <c r="CL2018" s="7"/>
      <c r="CM2018" s="7"/>
      <c r="CN2018" s="7"/>
      <c r="CO2018" s="7"/>
      <c r="CP2018" s="7"/>
      <c r="CQ2018" s="7"/>
      <c r="CR2018" s="7"/>
      <c r="CS2018" s="7"/>
      <c r="CT2018" s="7"/>
      <c r="CU2018" s="7"/>
      <c r="CV2018" s="7"/>
      <c r="CW2018" s="7"/>
      <c r="CX2018" s="7"/>
      <c r="CY2018" s="7"/>
      <c r="CZ2018" s="7"/>
      <c r="DA2018" s="7"/>
      <c r="DB2018" s="7"/>
      <c r="DC2018" s="85"/>
      <c r="DD2018" s="85"/>
      <c r="DE2018" s="85"/>
      <c r="DF2018" s="85"/>
      <c r="DG2018" s="85"/>
      <c r="DH2018" s="85"/>
      <c r="DI2018" s="85"/>
      <c r="DJ2018" s="85"/>
      <c r="DK2018" s="85"/>
      <c r="DL2018" s="85"/>
      <c r="DM2018" s="85"/>
      <c r="DN2018" s="85"/>
      <c r="DO2018" s="97"/>
      <c r="DP2018" s="97"/>
      <c r="DQ2018" s="97"/>
    </row>
    <row r="2019" spans="1:121" x14ac:dyDescent="0.25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7"/>
      <c r="N2019" s="9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  <c r="BZ2019" s="7"/>
      <c r="CA2019" s="7"/>
      <c r="CB2019" s="7"/>
      <c r="CC2019" s="7"/>
      <c r="CD2019" s="7"/>
      <c r="CE2019" s="7"/>
      <c r="CF2019" s="7"/>
      <c r="CG2019" s="7"/>
      <c r="CH2019" s="7"/>
      <c r="CI2019" s="7"/>
      <c r="CJ2019" s="7"/>
      <c r="CK2019" s="7"/>
      <c r="CL2019" s="7"/>
      <c r="CM2019" s="7"/>
      <c r="CN2019" s="7"/>
      <c r="CO2019" s="7"/>
      <c r="CP2019" s="7"/>
      <c r="CQ2019" s="7"/>
      <c r="CR2019" s="7"/>
      <c r="CS2019" s="7"/>
      <c r="CT2019" s="7"/>
      <c r="CU2019" s="7"/>
      <c r="CV2019" s="7"/>
      <c r="CW2019" s="7"/>
      <c r="CX2019" s="7"/>
      <c r="CY2019" s="7"/>
      <c r="CZ2019" s="7"/>
      <c r="DA2019" s="7"/>
      <c r="DB2019" s="7"/>
      <c r="DC2019" s="85"/>
      <c r="DD2019" s="85"/>
      <c r="DE2019" s="85"/>
      <c r="DF2019" s="85"/>
      <c r="DG2019" s="85"/>
      <c r="DH2019" s="85"/>
      <c r="DI2019" s="85"/>
      <c r="DJ2019" s="85"/>
      <c r="DK2019" s="85"/>
      <c r="DL2019" s="85"/>
      <c r="DM2019" s="85"/>
      <c r="DN2019" s="85"/>
      <c r="DO2019" s="97"/>
      <c r="DP2019" s="97"/>
      <c r="DQ2019" s="97"/>
    </row>
    <row r="2020" spans="1:121" x14ac:dyDescent="0.25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7"/>
      <c r="N2020" s="9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  <c r="BZ2020" s="7"/>
      <c r="CA2020" s="7"/>
      <c r="CB2020" s="7"/>
      <c r="CC2020" s="7"/>
      <c r="CD2020" s="7"/>
      <c r="CE2020" s="7"/>
      <c r="CF2020" s="7"/>
      <c r="CG2020" s="7"/>
      <c r="CH2020" s="7"/>
      <c r="CI2020" s="7"/>
      <c r="CJ2020" s="7"/>
      <c r="CK2020" s="7"/>
      <c r="CL2020" s="7"/>
      <c r="CM2020" s="7"/>
      <c r="CN2020" s="7"/>
      <c r="CO2020" s="7"/>
      <c r="CP2020" s="7"/>
      <c r="CQ2020" s="7"/>
      <c r="CR2020" s="7"/>
      <c r="CS2020" s="7"/>
      <c r="CT2020" s="7"/>
      <c r="CU2020" s="7"/>
      <c r="CV2020" s="7"/>
      <c r="CW2020" s="7"/>
      <c r="CX2020" s="7"/>
      <c r="CY2020" s="7"/>
      <c r="CZ2020" s="7"/>
      <c r="DA2020" s="7"/>
      <c r="DB2020" s="7"/>
      <c r="DC2020" s="85"/>
      <c r="DD2020" s="85"/>
      <c r="DE2020" s="85"/>
      <c r="DF2020" s="85"/>
      <c r="DG2020" s="85"/>
      <c r="DH2020" s="85"/>
      <c r="DI2020" s="85"/>
      <c r="DJ2020" s="85"/>
      <c r="DK2020" s="85"/>
      <c r="DL2020" s="85"/>
      <c r="DM2020" s="85"/>
      <c r="DN2020" s="85"/>
      <c r="DO2020" s="97"/>
      <c r="DP2020" s="97"/>
      <c r="DQ2020" s="97"/>
    </row>
    <row r="2021" spans="1:121" x14ac:dyDescent="0.25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7"/>
      <c r="N2021" s="9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  <c r="BZ2021" s="7"/>
      <c r="CA2021" s="7"/>
      <c r="CB2021" s="7"/>
      <c r="CC2021" s="7"/>
      <c r="CD2021" s="7"/>
      <c r="CE2021" s="7"/>
      <c r="CF2021" s="7"/>
      <c r="CG2021" s="7"/>
      <c r="CH2021" s="7"/>
      <c r="CI2021" s="7"/>
      <c r="CJ2021" s="7"/>
      <c r="CK2021" s="7"/>
      <c r="CL2021" s="7"/>
      <c r="CM2021" s="7"/>
      <c r="CN2021" s="7"/>
      <c r="CO2021" s="7"/>
      <c r="CP2021" s="7"/>
      <c r="CQ2021" s="7"/>
      <c r="CR2021" s="7"/>
      <c r="CS2021" s="7"/>
      <c r="CT2021" s="7"/>
      <c r="CU2021" s="7"/>
      <c r="CV2021" s="7"/>
      <c r="CW2021" s="7"/>
      <c r="CX2021" s="7"/>
      <c r="CY2021" s="7"/>
      <c r="CZ2021" s="7"/>
      <c r="DA2021" s="7"/>
      <c r="DB2021" s="7"/>
      <c r="DC2021" s="85"/>
      <c r="DD2021" s="85"/>
      <c r="DE2021" s="85"/>
      <c r="DF2021" s="85"/>
      <c r="DG2021" s="85"/>
      <c r="DH2021" s="85"/>
      <c r="DI2021" s="85"/>
      <c r="DJ2021" s="85"/>
      <c r="DK2021" s="85"/>
      <c r="DL2021" s="85"/>
      <c r="DM2021" s="85"/>
      <c r="DN2021" s="85"/>
      <c r="DO2021" s="97"/>
      <c r="DP2021" s="97"/>
      <c r="DQ2021" s="97"/>
    </row>
    <row r="2022" spans="1:121" x14ac:dyDescent="0.25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7"/>
      <c r="N2022" s="9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  <c r="BZ2022" s="7"/>
      <c r="CA2022" s="7"/>
      <c r="CB2022" s="7"/>
      <c r="CC2022" s="7"/>
      <c r="CD2022" s="7"/>
      <c r="CE2022" s="7"/>
      <c r="CF2022" s="7"/>
      <c r="CG2022" s="7"/>
      <c r="CH2022" s="7"/>
      <c r="CI2022" s="7"/>
      <c r="CJ2022" s="7"/>
      <c r="CK2022" s="7"/>
      <c r="CL2022" s="7"/>
      <c r="CM2022" s="7"/>
      <c r="CN2022" s="7"/>
      <c r="CO2022" s="7"/>
      <c r="CP2022" s="7"/>
      <c r="CQ2022" s="7"/>
      <c r="CR2022" s="7"/>
      <c r="CS2022" s="7"/>
      <c r="CT2022" s="7"/>
      <c r="CU2022" s="7"/>
      <c r="CV2022" s="7"/>
      <c r="CW2022" s="7"/>
      <c r="CX2022" s="7"/>
      <c r="CY2022" s="7"/>
      <c r="CZ2022" s="7"/>
      <c r="DA2022" s="7"/>
      <c r="DB2022" s="7"/>
      <c r="DC2022" s="85"/>
      <c r="DD2022" s="85"/>
      <c r="DE2022" s="85"/>
      <c r="DF2022" s="85"/>
      <c r="DG2022" s="85"/>
      <c r="DH2022" s="85"/>
      <c r="DI2022" s="85"/>
      <c r="DJ2022" s="85"/>
      <c r="DK2022" s="85"/>
      <c r="DL2022" s="85"/>
      <c r="DM2022" s="85"/>
      <c r="DN2022" s="85"/>
      <c r="DO2022" s="97"/>
      <c r="DP2022" s="97"/>
      <c r="DQ2022" s="97"/>
    </row>
    <row r="2023" spans="1:121" x14ac:dyDescent="0.25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7"/>
      <c r="N2023" s="9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  <c r="BZ2023" s="7"/>
      <c r="CA2023" s="7"/>
      <c r="CB2023" s="7"/>
      <c r="CC2023" s="7"/>
      <c r="CD2023" s="7"/>
      <c r="CE2023" s="7"/>
      <c r="CF2023" s="7"/>
      <c r="CG2023" s="7"/>
      <c r="CH2023" s="7"/>
      <c r="CI2023" s="7"/>
      <c r="CJ2023" s="7"/>
      <c r="CK2023" s="7"/>
      <c r="CL2023" s="7"/>
      <c r="CM2023" s="7"/>
      <c r="CN2023" s="7"/>
      <c r="CO2023" s="7"/>
      <c r="CP2023" s="7"/>
      <c r="CQ2023" s="7"/>
      <c r="CR2023" s="7"/>
      <c r="CS2023" s="7"/>
      <c r="CT2023" s="7"/>
      <c r="CU2023" s="7"/>
      <c r="CV2023" s="7"/>
      <c r="CW2023" s="7"/>
      <c r="CX2023" s="7"/>
      <c r="CY2023" s="7"/>
      <c r="CZ2023" s="7"/>
      <c r="DA2023" s="7"/>
      <c r="DB2023" s="7"/>
      <c r="DC2023" s="85"/>
      <c r="DD2023" s="85"/>
      <c r="DE2023" s="85"/>
      <c r="DF2023" s="85"/>
      <c r="DG2023" s="85"/>
      <c r="DH2023" s="85"/>
      <c r="DI2023" s="85"/>
      <c r="DJ2023" s="85"/>
      <c r="DK2023" s="85"/>
      <c r="DL2023" s="85"/>
      <c r="DM2023" s="85"/>
      <c r="DN2023" s="85"/>
      <c r="DO2023" s="97"/>
      <c r="DP2023" s="97"/>
      <c r="DQ2023" s="97"/>
    </row>
    <row r="2024" spans="1:121" x14ac:dyDescent="0.25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7"/>
      <c r="N2024" s="9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  <c r="BZ2024" s="7"/>
      <c r="CA2024" s="7"/>
      <c r="CB2024" s="7"/>
      <c r="CC2024" s="7"/>
      <c r="CD2024" s="7"/>
      <c r="CE2024" s="7"/>
      <c r="CF2024" s="7"/>
      <c r="CG2024" s="7"/>
      <c r="CH2024" s="7"/>
      <c r="CI2024" s="7"/>
      <c r="CJ2024" s="7"/>
      <c r="CK2024" s="7"/>
      <c r="CL2024" s="7"/>
      <c r="CM2024" s="7"/>
      <c r="CN2024" s="7"/>
      <c r="CO2024" s="7"/>
      <c r="CP2024" s="7"/>
      <c r="CQ2024" s="7"/>
      <c r="CR2024" s="7"/>
      <c r="CS2024" s="7"/>
      <c r="CT2024" s="7"/>
      <c r="CU2024" s="7"/>
      <c r="CV2024" s="7"/>
      <c r="CW2024" s="7"/>
      <c r="CX2024" s="7"/>
      <c r="CY2024" s="7"/>
      <c r="CZ2024" s="7"/>
      <c r="DA2024" s="7"/>
      <c r="DB2024" s="7"/>
      <c r="DC2024" s="85"/>
      <c r="DD2024" s="85"/>
      <c r="DE2024" s="85"/>
      <c r="DF2024" s="85"/>
      <c r="DG2024" s="85"/>
      <c r="DH2024" s="85"/>
      <c r="DI2024" s="85"/>
      <c r="DJ2024" s="85"/>
      <c r="DK2024" s="85"/>
      <c r="DL2024" s="85"/>
      <c r="DM2024" s="85"/>
      <c r="DN2024" s="85"/>
      <c r="DO2024" s="97"/>
      <c r="DP2024" s="97"/>
      <c r="DQ2024" s="97"/>
    </row>
    <row r="2025" spans="1:121" x14ac:dyDescent="0.25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7"/>
      <c r="N2025" s="9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  <c r="BZ2025" s="7"/>
      <c r="CA2025" s="7"/>
      <c r="CB2025" s="7"/>
      <c r="CC2025" s="7"/>
      <c r="CD2025" s="7"/>
      <c r="CE2025" s="7"/>
      <c r="CF2025" s="7"/>
      <c r="CG2025" s="7"/>
      <c r="CH2025" s="7"/>
      <c r="CI2025" s="7"/>
      <c r="CJ2025" s="7"/>
      <c r="CK2025" s="7"/>
      <c r="CL2025" s="7"/>
      <c r="CM2025" s="7"/>
      <c r="CN2025" s="7"/>
      <c r="CO2025" s="7"/>
      <c r="CP2025" s="7"/>
      <c r="CQ2025" s="7"/>
      <c r="CR2025" s="7"/>
      <c r="CS2025" s="7"/>
      <c r="CT2025" s="7"/>
      <c r="CU2025" s="7"/>
      <c r="CV2025" s="7"/>
      <c r="CW2025" s="7"/>
      <c r="CX2025" s="7"/>
      <c r="CY2025" s="7"/>
      <c r="CZ2025" s="7"/>
      <c r="DA2025" s="7"/>
      <c r="DB2025" s="7"/>
      <c r="DC2025" s="85"/>
      <c r="DD2025" s="85"/>
      <c r="DE2025" s="85"/>
      <c r="DF2025" s="85"/>
      <c r="DG2025" s="85"/>
      <c r="DH2025" s="85"/>
      <c r="DI2025" s="85"/>
      <c r="DJ2025" s="85"/>
      <c r="DK2025" s="85"/>
      <c r="DL2025" s="85"/>
      <c r="DM2025" s="85"/>
      <c r="DN2025" s="85"/>
      <c r="DO2025" s="97"/>
      <c r="DP2025" s="97"/>
      <c r="DQ2025" s="97"/>
    </row>
    <row r="2026" spans="1:121" x14ac:dyDescent="0.25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/>
      <c r="N2026" s="9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  <c r="BZ2026" s="7"/>
      <c r="CA2026" s="7"/>
      <c r="CB2026" s="7"/>
      <c r="CC2026" s="7"/>
      <c r="CD2026" s="7"/>
      <c r="CE2026" s="7"/>
      <c r="CF2026" s="7"/>
      <c r="CG2026" s="7"/>
      <c r="CH2026" s="7"/>
      <c r="CI2026" s="7"/>
      <c r="CJ2026" s="7"/>
      <c r="CK2026" s="7"/>
      <c r="CL2026" s="7"/>
      <c r="CM2026" s="7"/>
      <c r="CN2026" s="7"/>
      <c r="CO2026" s="7"/>
      <c r="CP2026" s="7"/>
      <c r="CQ2026" s="7"/>
      <c r="CR2026" s="7"/>
      <c r="CS2026" s="7"/>
      <c r="CT2026" s="7"/>
      <c r="CU2026" s="7"/>
      <c r="CV2026" s="7"/>
      <c r="CW2026" s="7"/>
      <c r="CX2026" s="7"/>
      <c r="CY2026" s="7"/>
      <c r="CZ2026" s="7"/>
      <c r="DA2026" s="7"/>
      <c r="DB2026" s="7"/>
      <c r="DC2026" s="85"/>
      <c r="DD2026" s="85"/>
      <c r="DE2026" s="85"/>
      <c r="DF2026" s="85"/>
      <c r="DG2026" s="85"/>
      <c r="DH2026" s="85"/>
      <c r="DI2026" s="85"/>
      <c r="DJ2026" s="85"/>
      <c r="DK2026" s="85"/>
      <c r="DL2026" s="85"/>
      <c r="DM2026" s="85"/>
      <c r="DN2026" s="85"/>
      <c r="DO2026" s="97"/>
      <c r="DP2026" s="97"/>
      <c r="DQ2026" s="97"/>
    </row>
    <row r="2027" spans="1:121" x14ac:dyDescent="0.25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7"/>
      <c r="N2027" s="9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  <c r="BZ2027" s="7"/>
      <c r="CA2027" s="7"/>
      <c r="CB2027" s="7"/>
      <c r="CC2027" s="7"/>
      <c r="CD2027" s="7"/>
      <c r="CE2027" s="7"/>
      <c r="CF2027" s="7"/>
      <c r="CG2027" s="7"/>
      <c r="CH2027" s="7"/>
      <c r="CI2027" s="7"/>
      <c r="CJ2027" s="7"/>
      <c r="CK2027" s="7"/>
      <c r="CL2027" s="7"/>
      <c r="CM2027" s="7"/>
      <c r="CN2027" s="7"/>
      <c r="CO2027" s="7"/>
      <c r="CP2027" s="7"/>
      <c r="CQ2027" s="7"/>
      <c r="CR2027" s="7"/>
      <c r="CS2027" s="7"/>
      <c r="CT2027" s="7"/>
      <c r="CU2027" s="7"/>
      <c r="CV2027" s="7"/>
      <c r="CW2027" s="7"/>
      <c r="CX2027" s="7"/>
      <c r="CY2027" s="7"/>
      <c r="CZ2027" s="7"/>
      <c r="DA2027" s="7"/>
      <c r="DB2027" s="7"/>
      <c r="DC2027" s="85"/>
      <c r="DD2027" s="85"/>
      <c r="DE2027" s="85"/>
      <c r="DF2027" s="85"/>
      <c r="DG2027" s="85"/>
      <c r="DH2027" s="85"/>
      <c r="DI2027" s="85"/>
      <c r="DJ2027" s="85"/>
      <c r="DK2027" s="85"/>
      <c r="DL2027" s="85"/>
      <c r="DM2027" s="85"/>
      <c r="DN2027" s="85"/>
      <c r="DO2027" s="97"/>
      <c r="DP2027" s="97"/>
      <c r="DQ2027" s="97"/>
    </row>
    <row r="2028" spans="1:121" x14ac:dyDescent="0.25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7"/>
      <c r="N2028" s="9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  <c r="BZ2028" s="7"/>
      <c r="CA2028" s="7"/>
      <c r="CB2028" s="7"/>
      <c r="CC2028" s="7"/>
      <c r="CD2028" s="7"/>
      <c r="CE2028" s="7"/>
      <c r="CF2028" s="7"/>
      <c r="CG2028" s="7"/>
      <c r="CH2028" s="7"/>
      <c r="CI2028" s="7"/>
      <c r="CJ2028" s="7"/>
      <c r="CK2028" s="7"/>
      <c r="CL2028" s="7"/>
      <c r="CM2028" s="7"/>
      <c r="CN2028" s="7"/>
      <c r="CO2028" s="7"/>
      <c r="CP2028" s="7"/>
      <c r="CQ2028" s="7"/>
      <c r="CR2028" s="7"/>
      <c r="CS2028" s="7"/>
      <c r="CT2028" s="7"/>
      <c r="CU2028" s="7"/>
      <c r="CV2028" s="7"/>
      <c r="CW2028" s="7"/>
      <c r="CX2028" s="7"/>
      <c r="CY2028" s="7"/>
      <c r="CZ2028" s="7"/>
      <c r="DA2028" s="7"/>
      <c r="DB2028" s="7"/>
      <c r="DC2028" s="85"/>
      <c r="DD2028" s="85"/>
      <c r="DE2028" s="85"/>
      <c r="DF2028" s="85"/>
      <c r="DG2028" s="85"/>
      <c r="DH2028" s="85"/>
      <c r="DI2028" s="85"/>
      <c r="DJ2028" s="85"/>
      <c r="DK2028" s="85"/>
      <c r="DL2028" s="85"/>
      <c r="DM2028" s="85"/>
      <c r="DN2028" s="85"/>
      <c r="DO2028" s="97"/>
      <c r="DP2028" s="97"/>
      <c r="DQ2028" s="97"/>
    </row>
    <row r="2029" spans="1:121" x14ac:dyDescent="0.25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7"/>
      <c r="N2029" s="9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  <c r="BZ2029" s="7"/>
      <c r="CA2029" s="7"/>
      <c r="CB2029" s="7"/>
      <c r="CC2029" s="7"/>
      <c r="CD2029" s="7"/>
      <c r="CE2029" s="7"/>
      <c r="CF2029" s="7"/>
      <c r="CG2029" s="7"/>
      <c r="CH2029" s="7"/>
      <c r="CI2029" s="7"/>
      <c r="CJ2029" s="7"/>
      <c r="CK2029" s="7"/>
      <c r="CL2029" s="7"/>
      <c r="CM2029" s="7"/>
      <c r="CN2029" s="7"/>
      <c r="CO2029" s="7"/>
      <c r="CP2029" s="7"/>
      <c r="CQ2029" s="7"/>
      <c r="CR2029" s="7"/>
      <c r="CS2029" s="7"/>
      <c r="CT2029" s="7"/>
      <c r="CU2029" s="7"/>
      <c r="CV2029" s="7"/>
      <c r="CW2029" s="7"/>
      <c r="CX2029" s="7"/>
      <c r="CY2029" s="7"/>
      <c r="CZ2029" s="7"/>
      <c r="DA2029" s="7"/>
      <c r="DB2029" s="7"/>
      <c r="DC2029" s="85"/>
      <c r="DD2029" s="85"/>
      <c r="DE2029" s="85"/>
      <c r="DF2029" s="85"/>
      <c r="DG2029" s="85"/>
      <c r="DH2029" s="85"/>
      <c r="DI2029" s="85"/>
      <c r="DJ2029" s="85"/>
      <c r="DK2029" s="85"/>
      <c r="DL2029" s="85"/>
      <c r="DM2029" s="85"/>
      <c r="DN2029" s="85"/>
      <c r="DO2029" s="97"/>
      <c r="DP2029" s="97"/>
      <c r="DQ2029" s="97"/>
    </row>
    <row r="2030" spans="1:121" x14ac:dyDescent="0.25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7"/>
      <c r="N2030" s="9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  <c r="BZ2030" s="7"/>
      <c r="CA2030" s="7"/>
      <c r="CB2030" s="7"/>
      <c r="CC2030" s="7"/>
      <c r="CD2030" s="7"/>
      <c r="CE2030" s="7"/>
      <c r="CF2030" s="7"/>
      <c r="CG2030" s="7"/>
      <c r="CH2030" s="7"/>
      <c r="CI2030" s="7"/>
      <c r="CJ2030" s="7"/>
      <c r="CK2030" s="7"/>
      <c r="CL2030" s="7"/>
      <c r="CM2030" s="7"/>
      <c r="CN2030" s="7"/>
      <c r="CO2030" s="7"/>
      <c r="CP2030" s="7"/>
      <c r="CQ2030" s="7"/>
      <c r="CR2030" s="7"/>
      <c r="CS2030" s="7"/>
      <c r="CT2030" s="7"/>
      <c r="CU2030" s="7"/>
      <c r="CV2030" s="7"/>
      <c r="CW2030" s="7"/>
      <c r="CX2030" s="7"/>
      <c r="CY2030" s="7"/>
      <c r="CZ2030" s="7"/>
      <c r="DA2030" s="7"/>
      <c r="DB2030" s="7"/>
      <c r="DC2030" s="85"/>
      <c r="DD2030" s="85"/>
      <c r="DE2030" s="85"/>
      <c r="DF2030" s="85"/>
      <c r="DG2030" s="85"/>
      <c r="DH2030" s="85"/>
      <c r="DI2030" s="85"/>
      <c r="DJ2030" s="85"/>
      <c r="DK2030" s="85"/>
      <c r="DL2030" s="85"/>
      <c r="DM2030" s="85"/>
      <c r="DN2030" s="85"/>
      <c r="DO2030" s="97"/>
      <c r="DP2030" s="97"/>
      <c r="DQ2030" s="97"/>
    </row>
    <row r="2031" spans="1:121" x14ac:dyDescent="0.25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7"/>
      <c r="N2031" s="9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  <c r="BZ2031" s="7"/>
      <c r="CA2031" s="7"/>
      <c r="CB2031" s="7"/>
      <c r="CC2031" s="7"/>
      <c r="CD2031" s="7"/>
      <c r="CE2031" s="7"/>
      <c r="CF2031" s="7"/>
      <c r="CG2031" s="7"/>
      <c r="CH2031" s="7"/>
      <c r="CI2031" s="7"/>
      <c r="CJ2031" s="7"/>
      <c r="CK2031" s="7"/>
      <c r="CL2031" s="7"/>
      <c r="CM2031" s="7"/>
      <c r="CN2031" s="7"/>
      <c r="CO2031" s="7"/>
      <c r="CP2031" s="7"/>
      <c r="CQ2031" s="7"/>
      <c r="CR2031" s="7"/>
      <c r="CS2031" s="7"/>
      <c r="CT2031" s="7"/>
      <c r="CU2031" s="7"/>
      <c r="CV2031" s="7"/>
      <c r="CW2031" s="7"/>
      <c r="CX2031" s="7"/>
      <c r="CY2031" s="7"/>
      <c r="CZ2031" s="7"/>
      <c r="DA2031" s="7"/>
      <c r="DB2031" s="7"/>
      <c r="DC2031" s="85"/>
      <c r="DD2031" s="85"/>
      <c r="DE2031" s="85"/>
      <c r="DF2031" s="85"/>
      <c r="DG2031" s="85"/>
      <c r="DH2031" s="85"/>
      <c r="DI2031" s="85"/>
      <c r="DJ2031" s="85"/>
      <c r="DK2031" s="85"/>
      <c r="DL2031" s="85"/>
      <c r="DM2031" s="85"/>
      <c r="DN2031" s="85"/>
      <c r="DO2031" s="97"/>
      <c r="DP2031" s="97"/>
      <c r="DQ2031" s="97"/>
    </row>
    <row r="2032" spans="1:121" x14ac:dyDescent="0.25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7"/>
      <c r="N2032" s="9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  <c r="BZ2032" s="7"/>
      <c r="CA2032" s="7"/>
      <c r="CB2032" s="7"/>
      <c r="CC2032" s="7"/>
      <c r="CD2032" s="7"/>
      <c r="CE2032" s="7"/>
      <c r="CF2032" s="7"/>
      <c r="CG2032" s="7"/>
      <c r="CH2032" s="7"/>
      <c r="CI2032" s="7"/>
      <c r="CJ2032" s="7"/>
      <c r="CK2032" s="7"/>
      <c r="CL2032" s="7"/>
      <c r="CM2032" s="7"/>
      <c r="CN2032" s="7"/>
      <c r="CO2032" s="7"/>
      <c r="CP2032" s="7"/>
      <c r="CQ2032" s="7"/>
      <c r="CR2032" s="7"/>
      <c r="CS2032" s="7"/>
      <c r="CT2032" s="7"/>
      <c r="CU2032" s="7"/>
      <c r="CV2032" s="7"/>
      <c r="CW2032" s="7"/>
      <c r="CX2032" s="7"/>
      <c r="CY2032" s="7"/>
      <c r="CZ2032" s="7"/>
      <c r="DA2032" s="7"/>
      <c r="DB2032" s="7"/>
      <c r="DC2032" s="85"/>
      <c r="DD2032" s="85"/>
      <c r="DE2032" s="85"/>
      <c r="DF2032" s="85"/>
      <c r="DG2032" s="85"/>
      <c r="DH2032" s="85"/>
      <c r="DI2032" s="85"/>
      <c r="DJ2032" s="85"/>
      <c r="DK2032" s="85"/>
      <c r="DL2032" s="85"/>
      <c r="DM2032" s="85"/>
      <c r="DN2032" s="85"/>
      <c r="DO2032" s="97"/>
      <c r="DP2032" s="97"/>
      <c r="DQ2032" s="97"/>
    </row>
    <row r="2033" spans="1:121" x14ac:dyDescent="0.25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7"/>
      <c r="N2033" s="9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  <c r="BZ2033" s="7"/>
      <c r="CA2033" s="7"/>
      <c r="CB2033" s="7"/>
      <c r="CC2033" s="7"/>
      <c r="CD2033" s="7"/>
      <c r="CE2033" s="7"/>
      <c r="CF2033" s="7"/>
      <c r="CG2033" s="7"/>
      <c r="CH2033" s="7"/>
      <c r="CI2033" s="7"/>
      <c r="CJ2033" s="7"/>
      <c r="CK2033" s="7"/>
      <c r="CL2033" s="7"/>
      <c r="CM2033" s="7"/>
      <c r="CN2033" s="7"/>
      <c r="CO2033" s="7"/>
      <c r="CP2033" s="7"/>
      <c r="CQ2033" s="7"/>
      <c r="CR2033" s="7"/>
      <c r="CS2033" s="7"/>
      <c r="CT2033" s="7"/>
      <c r="CU2033" s="7"/>
      <c r="CV2033" s="7"/>
      <c r="CW2033" s="7"/>
      <c r="CX2033" s="7"/>
      <c r="CY2033" s="7"/>
      <c r="CZ2033" s="7"/>
      <c r="DA2033" s="7"/>
      <c r="DB2033" s="7"/>
      <c r="DC2033" s="85"/>
      <c r="DD2033" s="85"/>
      <c r="DE2033" s="85"/>
      <c r="DF2033" s="85"/>
      <c r="DG2033" s="85"/>
      <c r="DH2033" s="85"/>
      <c r="DI2033" s="85"/>
      <c r="DJ2033" s="85"/>
      <c r="DK2033" s="85"/>
      <c r="DL2033" s="85"/>
      <c r="DM2033" s="85"/>
      <c r="DN2033" s="85"/>
      <c r="DO2033" s="97"/>
      <c r="DP2033" s="97"/>
      <c r="DQ2033" s="97"/>
    </row>
    <row r="2034" spans="1:121" x14ac:dyDescent="0.25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7"/>
      <c r="N2034" s="9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  <c r="BZ2034" s="7"/>
      <c r="CA2034" s="7"/>
      <c r="CB2034" s="7"/>
      <c r="CC2034" s="7"/>
      <c r="CD2034" s="7"/>
      <c r="CE2034" s="7"/>
      <c r="CF2034" s="7"/>
      <c r="CG2034" s="7"/>
      <c r="CH2034" s="7"/>
      <c r="CI2034" s="7"/>
      <c r="CJ2034" s="7"/>
      <c r="CK2034" s="7"/>
      <c r="CL2034" s="7"/>
      <c r="CM2034" s="7"/>
      <c r="CN2034" s="7"/>
      <c r="CO2034" s="7"/>
      <c r="CP2034" s="7"/>
      <c r="CQ2034" s="7"/>
      <c r="CR2034" s="7"/>
      <c r="CS2034" s="7"/>
      <c r="CT2034" s="7"/>
      <c r="CU2034" s="7"/>
      <c r="CV2034" s="7"/>
      <c r="CW2034" s="7"/>
      <c r="CX2034" s="7"/>
      <c r="CY2034" s="7"/>
      <c r="CZ2034" s="7"/>
      <c r="DA2034" s="7"/>
      <c r="DB2034" s="7"/>
      <c r="DC2034" s="85"/>
      <c r="DD2034" s="85"/>
      <c r="DE2034" s="85"/>
      <c r="DF2034" s="85"/>
      <c r="DG2034" s="85"/>
      <c r="DH2034" s="85"/>
      <c r="DI2034" s="85"/>
      <c r="DJ2034" s="85"/>
      <c r="DK2034" s="85"/>
      <c r="DL2034" s="85"/>
      <c r="DM2034" s="85"/>
      <c r="DN2034" s="85"/>
      <c r="DO2034" s="97"/>
      <c r="DP2034" s="97"/>
      <c r="DQ2034" s="97"/>
    </row>
    <row r="2035" spans="1:121" x14ac:dyDescent="0.25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7"/>
      <c r="N2035" s="9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  <c r="BZ2035" s="7"/>
      <c r="CA2035" s="7"/>
      <c r="CB2035" s="7"/>
      <c r="CC2035" s="7"/>
      <c r="CD2035" s="7"/>
      <c r="CE2035" s="7"/>
      <c r="CF2035" s="7"/>
      <c r="CG2035" s="7"/>
      <c r="CH2035" s="7"/>
      <c r="CI2035" s="7"/>
      <c r="CJ2035" s="7"/>
      <c r="CK2035" s="7"/>
      <c r="CL2035" s="7"/>
      <c r="CM2035" s="7"/>
      <c r="CN2035" s="7"/>
      <c r="CO2035" s="7"/>
      <c r="CP2035" s="7"/>
      <c r="CQ2035" s="7"/>
      <c r="CR2035" s="7"/>
      <c r="CS2035" s="7"/>
      <c r="CT2035" s="7"/>
      <c r="CU2035" s="7"/>
      <c r="CV2035" s="7"/>
      <c r="CW2035" s="7"/>
      <c r="CX2035" s="7"/>
      <c r="CY2035" s="7"/>
      <c r="CZ2035" s="7"/>
      <c r="DA2035" s="7"/>
      <c r="DB2035" s="7"/>
      <c r="DC2035" s="85"/>
      <c r="DD2035" s="85"/>
      <c r="DE2035" s="85"/>
      <c r="DF2035" s="85"/>
      <c r="DG2035" s="85"/>
      <c r="DH2035" s="85"/>
      <c r="DI2035" s="85"/>
      <c r="DJ2035" s="85"/>
      <c r="DK2035" s="85"/>
      <c r="DL2035" s="85"/>
      <c r="DM2035" s="85"/>
      <c r="DN2035" s="85"/>
      <c r="DO2035" s="97"/>
      <c r="DP2035" s="97"/>
      <c r="DQ2035" s="97"/>
    </row>
    <row r="2036" spans="1:121" x14ac:dyDescent="0.25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7"/>
      <c r="N2036" s="9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  <c r="BZ2036" s="7"/>
      <c r="CA2036" s="7"/>
      <c r="CB2036" s="7"/>
      <c r="CC2036" s="7"/>
      <c r="CD2036" s="7"/>
      <c r="CE2036" s="7"/>
      <c r="CF2036" s="7"/>
      <c r="CG2036" s="7"/>
      <c r="CH2036" s="7"/>
      <c r="CI2036" s="7"/>
      <c r="CJ2036" s="7"/>
      <c r="CK2036" s="7"/>
      <c r="CL2036" s="7"/>
      <c r="CM2036" s="7"/>
      <c r="CN2036" s="7"/>
      <c r="CO2036" s="7"/>
      <c r="CP2036" s="7"/>
      <c r="CQ2036" s="7"/>
      <c r="CR2036" s="7"/>
      <c r="CS2036" s="7"/>
      <c r="CT2036" s="7"/>
      <c r="CU2036" s="7"/>
      <c r="CV2036" s="7"/>
      <c r="CW2036" s="7"/>
      <c r="CX2036" s="7"/>
      <c r="CY2036" s="7"/>
      <c r="CZ2036" s="7"/>
      <c r="DA2036" s="7"/>
      <c r="DB2036" s="7"/>
      <c r="DC2036" s="85"/>
      <c r="DD2036" s="85"/>
      <c r="DE2036" s="85"/>
      <c r="DF2036" s="85"/>
      <c r="DG2036" s="85"/>
      <c r="DH2036" s="85"/>
      <c r="DI2036" s="85"/>
      <c r="DJ2036" s="85"/>
      <c r="DK2036" s="85"/>
      <c r="DL2036" s="85"/>
      <c r="DM2036" s="85"/>
      <c r="DN2036" s="85"/>
      <c r="DO2036" s="97"/>
      <c r="DP2036" s="97"/>
      <c r="DQ2036" s="97"/>
    </row>
    <row r="2037" spans="1:121" x14ac:dyDescent="0.25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7"/>
      <c r="N2037" s="9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  <c r="BZ2037" s="7"/>
      <c r="CA2037" s="7"/>
      <c r="CB2037" s="7"/>
      <c r="CC2037" s="7"/>
      <c r="CD2037" s="7"/>
      <c r="CE2037" s="7"/>
      <c r="CF2037" s="7"/>
      <c r="CG2037" s="7"/>
      <c r="CH2037" s="7"/>
      <c r="CI2037" s="7"/>
      <c r="CJ2037" s="7"/>
      <c r="CK2037" s="7"/>
      <c r="CL2037" s="7"/>
      <c r="CM2037" s="7"/>
      <c r="CN2037" s="7"/>
      <c r="CO2037" s="7"/>
      <c r="CP2037" s="7"/>
      <c r="CQ2037" s="7"/>
      <c r="CR2037" s="7"/>
      <c r="CS2037" s="7"/>
      <c r="CT2037" s="7"/>
      <c r="CU2037" s="7"/>
      <c r="CV2037" s="7"/>
      <c r="CW2037" s="7"/>
      <c r="CX2037" s="7"/>
      <c r="CY2037" s="7"/>
      <c r="CZ2037" s="7"/>
      <c r="DA2037" s="7"/>
      <c r="DB2037" s="7"/>
      <c r="DC2037" s="85"/>
      <c r="DD2037" s="85"/>
      <c r="DE2037" s="85"/>
      <c r="DF2037" s="85"/>
      <c r="DG2037" s="85"/>
      <c r="DH2037" s="85"/>
      <c r="DI2037" s="85"/>
      <c r="DJ2037" s="85"/>
      <c r="DK2037" s="85"/>
      <c r="DL2037" s="85"/>
      <c r="DM2037" s="85"/>
      <c r="DN2037" s="85"/>
      <c r="DO2037" s="97"/>
      <c r="DP2037" s="97"/>
      <c r="DQ2037" s="97"/>
    </row>
    <row r="2038" spans="1:121" x14ac:dyDescent="0.25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7"/>
      <c r="N2038" s="9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  <c r="BZ2038" s="7"/>
      <c r="CA2038" s="7"/>
      <c r="CB2038" s="7"/>
      <c r="CC2038" s="7"/>
      <c r="CD2038" s="7"/>
      <c r="CE2038" s="7"/>
      <c r="CF2038" s="7"/>
      <c r="CG2038" s="7"/>
      <c r="CH2038" s="7"/>
      <c r="CI2038" s="7"/>
      <c r="CJ2038" s="7"/>
      <c r="CK2038" s="7"/>
      <c r="CL2038" s="7"/>
      <c r="CM2038" s="7"/>
      <c r="CN2038" s="7"/>
      <c r="CO2038" s="7"/>
      <c r="CP2038" s="7"/>
      <c r="CQ2038" s="7"/>
      <c r="CR2038" s="7"/>
      <c r="CS2038" s="7"/>
      <c r="CT2038" s="7"/>
      <c r="CU2038" s="7"/>
      <c r="CV2038" s="7"/>
      <c r="CW2038" s="7"/>
      <c r="CX2038" s="7"/>
      <c r="CY2038" s="7"/>
      <c r="CZ2038" s="7"/>
      <c r="DA2038" s="7"/>
      <c r="DB2038" s="7"/>
      <c r="DC2038" s="85"/>
      <c r="DD2038" s="85"/>
      <c r="DE2038" s="85"/>
      <c r="DF2038" s="85"/>
      <c r="DG2038" s="85"/>
      <c r="DH2038" s="85"/>
      <c r="DI2038" s="85"/>
      <c r="DJ2038" s="85"/>
      <c r="DK2038" s="85"/>
      <c r="DL2038" s="85"/>
      <c r="DM2038" s="85"/>
      <c r="DN2038" s="85"/>
      <c r="DO2038" s="97"/>
      <c r="DP2038" s="97"/>
      <c r="DQ2038" s="97"/>
    </row>
    <row r="2039" spans="1:121" x14ac:dyDescent="0.25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7"/>
      <c r="N2039" s="9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  <c r="BZ2039" s="7"/>
      <c r="CA2039" s="7"/>
      <c r="CB2039" s="7"/>
      <c r="CC2039" s="7"/>
      <c r="CD2039" s="7"/>
      <c r="CE2039" s="7"/>
      <c r="CF2039" s="7"/>
      <c r="CG2039" s="7"/>
      <c r="CH2039" s="7"/>
      <c r="CI2039" s="7"/>
      <c r="CJ2039" s="7"/>
      <c r="CK2039" s="7"/>
      <c r="CL2039" s="7"/>
      <c r="CM2039" s="7"/>
      <c r="CN2039" s="7"/>
      <c r="CO2039" s="7"/>
      <c r="CP2039" s="7"/>
      <c r="CQ2039" s="7"/>
      <c r="CR2039" s="7"/>
      <c r="CS2039" s="7"/>
      <c r="CT2039" s="7"/>
      <c r="CU2039" s="7"/>
      <c r="CV2039" s="7"/>
      <c r="CW2039" s="7"/>
      <c r="CX2039" s="7"/>
      <c r="CY2039" s="7"/>
      <c r="CZ2039" s="7"/>
      <c r="DA2039" s="7"/>
      <c r="DB2039" s="7"/>
      <c r="DC2039" s="85"/>
      <c r="DD2039" s="85"/>
      <c r="DE2039" s="85"/>
      <c r="DF2039" s="85"/>
      <c r="DG2039" s="85"/>
      <c r="DH2039" s="85"/>
      <c r="DI2039" s="85"/>
      <c r="DJ2039" s="85"/>
      <c r="DK2039" s="85"/>
      <c r="DL2039" s="85"/>
      <c r="DM2039" s="85"/>
      <c r="DN2039" s="85"/>
      <c r="DO2039" s="97"/>
      <c r="DP2039" s="97"/>
      <c r="DQ2039" s="97"/>
    </row>
    <row r="2040" spans="1:121" x14ac:dyDescent="0.25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7"/>
      <c r="N2040" s="9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  <c r="BZ2040" s="7"/>
      <c r="CA2040" s="7"/>
      <c r="CB2040" s="7"/>
      <c r="CC2040" s="7"/>
      <c r="CD2040" s="7"/>
      <c r="CE2040" s="7"/>
      <c r="CF2040" s="7"/>
      <c r="CG2040" s="7"/>
      <c r="CH2040" s="7"/>
      <c r="CI2040" s="7"/>
      <c r="CJ2040" s="7"/>
      <c r="CK2040" s="7"/>
      <c r="CL2040" s="7"/>
      <c r="CM2040" s="7"/>
      <c r="CN2040" s="7"/>
      <c r="CO2040" s="7"/>
      <c r="CP2040" s="7"/>
      <c r="CQ2040" s="7"/>
      <c r="CR2040" s="7"/>
      <c r="CS2040" s="7"/>
      <c r="CT2040" s="7"/>
      <c r="CU2040" s="7"/>
      <c r="CV2040" s="7"/>
      <c r="CW2040" s="7"/>
      <c r="CX2040" s="7"/>
      <c r="CY2040" s="7"/>
      <c r="CZ2040" s="7"/>
      <c r="DA2040" s="7"/>
      <c r="DB2040" s="7"/>
      <c r="DC2040" s="85"/>
      <c r="DD2040" s="85"/>
      <c r="DE2040" s="85"/>
      <c r="DF2040" s="85"/>
      <c r="DG2040" s="85"/>
      <c r="DH2040" s="85"/>
      <c r="DI2040" s="85"/>
      <c r="DJ2040" s="85"/>
      <c r="DK2040" s="85"/>
      <c r="DL2040" s="85"/>
      <c r="DM2040" s="85"/>
      <c r="DN2040" s="85"/>
      <c r="DO2040" s="97"/>
      <c r="DP2040" s="97"/>
      <c r="DQ2040" s="97"/>
    </row>
    <row r="2041" spans="1:121" x14ac:dyDescent="0.25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7"/>
      <c r="N2041" s="9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  <c r="BZ2041" s="7"/>
      <c r="CA2041" s="7"/>
      <c r="CB2041" s="7"/>
      <c r="CC2041" s="7"/>
      <c r="CD2041" s="7"/>
      <c r="CE2041" s="7"/>
      <c r="CF2041" s="7"/>
      <c r="CG2041" s="7"/>
      <c r="CH2041" s="7"/>
      <c r="CI2041" s="7"/>
      <c r="CJ2041" s="7"/>
      <c r="CK2041" s="7"/>
      <c r="CL2041" s="7"/>
      <c r="CM2041" s="7"/>
      <c r="CN2041" s="7"/>
      <c r="CO2041" s="7"/>
      <c r="CP2041" s="7"/>
      <c r="CQ2041" s="7"/>
      <c r="CR2041" s="7"/>
      <c r="CS2041" s="7"/>
      <c r="CT2041" s="7"/>
      <c r="CU2041" s="7"/>
      <c r="CV2041" s="7"/>
      <c r="CW2041" s="7"/>
      <c r="CX2041" s="7"/>
      <c r="CY2041" s="7"/>
      <c r="CZ2041" s="7"/>
      <c r="DA2041" s="7"/>
      <c r="DB2041" s="7"/>
      <c r="DC2041" s="85"/>
      <c r="DD2041" s="85"/>
      <c r="DE2041" s="85"/>
      <c r="DF2041" s="85"/>
      <c r="DG2041" s="85"/>
      <c r="DH2041" s="85"/>
      <c r="DI2041" s="85"/>
      <c r="DJ2041" s="85"/>
      <c r="DK2041" s="85"/>
      <c r="DL2041" s="85"/>
      <c r="DM2041" s="85"/>
      <c r="DN2041" s="85"/>
      <c r="DO2041" s="97"/>
      <c r="DP2041" s="97"/>
      <c r="DQ2041" s="97"/>
    </row>
    <row r="2042" spans="1:121" x14ac:dyDescent="0.25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7"/>
      <c r="N2042" s="9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  <c r="BZ2042" s="7"/>
      <c r="CA2042" s="7"/>
      <c r="CB2042" s="7"/>
      <c r="CC2042" s="7"/>
      <c r="CD2042" s="7"/>
      <c r="CE2042" s="7"/>
      <c r="CF2042" s="7"/>
      <c r="CG2042" s="7"/>
      <c r="CH2042" s="7"/>
      <c r="CI2042" s="7"/>
      <c r="CJ2042" s="7"/>
      <c r="CK2042" s="7"/>
      <c r="CL2042" s="7"/>
      <c r="CM2042" s="7"/>
      <c r="CN2042" s="7"/>
      <c r="CO2042" s="7"/>
      <c r="CP2042" s="7"/>
      <c r="CQ2042" s="7"/>
      <c r="CR2042" s="7"/>
      <c r="CS2042" s="7"/>
      <c r="CT2042" s="7"/>
      <c r="CU2042" s="7"/>
      <c r="CV2042" s="7"/>
      <c r="CW2042" s="7"/>
      <c r="CX2042" s="7"/>
      <c r="CY2042" s="7"/>
      <c r="CZ2042" s="7"/>
      <c r="DA2042" s="7"/>
      <c r="DB2042" s="7"/>
      <c r="DC2042" s="85"/>
      <c r="DD2042" s="85"/>
      <c r="DE2042" s="85"/>
      <c r="DF2042" s="85"/>
      <c r="DG2042" s="85"/>
      <c r="DH2042" s="85"/>
      <c r="DI2042" s="85"/>
      <c r="DJ2042" s="85"/>
      <c r="DK2042" s="85"/>
      <c r="DL2042" s="85"/>
      <c r="DM2042" s="85"/>
      <c r="DN2042" s="85"/>
      <c r="DO2042" s="97"/>
      <c r="DP2042" s="97"/>
      <c r="DQ2042" s="97"/>
    </row>
    <row r="2043" spans="1:121" x14ac:dyDescent="0.25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7"/>
      <c r="N2043" s="9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  <c r="BZ2043" s="7"/>
      <c r="CA2043" s="7"/>
      <c r="CB2043" s="7"/>
      <c r="CC2043" s="7"/>
      <c r="CD2043" s="7"/>
      <c r="CE2043" s="7"/>
      <c r="CF2043" s="7"/>
      <c r="CG2043" s="7"/>
      <c r="CH2043" s="7"/>
      <c r="CI2043" s="7"/>
      <c r="CJ2043" s="7"/>
      <c r="CK2043" s="7"/>
      <c r="CL2043" s="7"/>
      <c r="CM2043" s="7"/>
      <c r="CN2043" s="7"/>
      <c r="CO2043" s="7"/>
      <c r="CP2043" s="7"/>
      <c r="CQ2043" s="7"/>
      <c r="CR2043" s="7"/>
      <c r="CS2043" s="7"/>
      <c r="CT2043" s="7"/>
      <c r="CU2043" s="7"/>
      <c r="CV2043" s="7"/>
      <c r="CW2043" s="7"/>
      <c r="CX2043" s="7"/>
      <c r="CY2043" s="7"/>
      <c r="CZ2043" s="7"/>
      <c r="DA2043" s="7"/>
      <c r="DB2043" s="7"/>
      <c r="DC2043" s="85"/>
      <c r="DD2043" s="85"/>
      <c r="DE2043" s="85"/>
      <c r="DF2043" s="85"/>
      <c r="DG2043" s="85"/>
      <c r="DH2043" s="85"/>
      <c r="DI2043" s="85"/>
      <c r="DJ2043" s="85"/>
      <c r="DK2043" s="85"/>
      <c r="DL2043" s="85"/>
      <c r="DM2043" s="85"/>
      <c r="DN2043" s="85"/>
      <c r="DO2043" s="97"/>
      <c r="DP2043" s="97"/>
      <c r="DQ2043" s="97"/>
    </row>
    <row r="2044" spans="1:121" x14ac:dyDescent="0.25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7"/>
      <c r="N2044" s="9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  <c r="BZ2044" s="7"/>
      <c r="CA2044" s="7"/>
      <c r="CB2044" s="7"/>
      <c r="CC2044" s="7"/>
      <c r="CD2044" s="7"/>
      <c r="CE2044" s="7"/>
      <c r="CF2044" s="7"/>
      <c r="CG2044" s="7"/>
      <c r="CH2044" s="7"/>
      <c r="CI2044" s="7"/>
      <c r="CJ2044" s="7"/>
      <c r="CK2044" s="7"/>
      <c r="CL2044" s="7"/>
      <c r="CM2044" s="7"/>
      <c r="CN2044" s="7"/>
      <c r="CO2044" s="7"/>
      <c r="CP2044" s="7"/>
      <c r="CQ2044" s="7"/>
      <c r="CR2044" s="7"/>
      <c r="CS2044" s="7"/>
      <c r="CT2044" s="7"/>
      <c r="CU2044" s="7"/>
      <c r="CV2044" s="7"/>
      <c r="CW2044" s="7"/>
      <c r="CX2044" s="7"/>
      <c r="CY2044" s="7"/>
      <c r="CZ2044" s="7"/>
      <c r="DA2044" s="7"/>
      <c r="DB2044" s="7"/>
      <c r="DC2044" s="85"/>
      <c r="DD2044" s="85"/>
      <c r="DE2044" s="85"/>
      <c r="DF2044" s="85"/>
      <c r="DG2044" s="85"/>
      <c r="DH2044" s="85"/>
      <c r="DI2044" s="85"/>
      <c r="DJ2044" s="85"/>
      <c r="DK2044" s="85"/>
      <c r="DL2044" s="85"/>
      <c r="DM2044" s="85"/>
      <c r="DN2044" s="85"/>
      <c r="DO2044" s="97"/>
      <c r="DP2044" s="97"/>
      <c r="DQ2044" s="97"/>
    </row>
    <row r="2045" spans="1:121" x14ac:dyDescent="0.25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7"/>
      <c r="N2045" s="9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  <c r="BZ2045" s="7"/>
      <c r="CA2045" s="7"/>
      <c r="CB2045" s="7"/>
      <c r="CC2045" s="7"/>
      <c r="CD2045" s="7"/>
      <c r="CE2045" s="7"/>
      <c r="CF2045" s="7"/>
      <c r="CG2045" s="7"/>
      <c r="CH2045" s="7"/>
      <c r="CI2045" s="7"/>
      <c r="CJ2045" s="7"/>
      <c r="CK2045" s="7"/>
      <c r="CL2045" s="7"/>
      <c r="CM2045" s="7"/>
      <c r="CN2045" s="7"/>
      <c r="CO2045" s="7"/>
      <c r="CP2045" s="7"/>
      <c r="CQ2045" s="7"/>
      <c r="CR2045" s="7"/>
      <c r="CS2045" s="7"/>
      <c r="CT2045" s="7"/>
      <c r="CU2045" s="7"/>
      <c r="CV2045" s="7"/>
      <c r="CW2045" s="7"/>
      <c r="CX2045" s="7"/>
      <c r="CY2045" s="7"/>
      <c r="CZ2045" s="7"/>
      <c r="DA2045" s="7"/>
      <c r="DB2045" s="7"/>
      <c r="DC2045" s="85"/>
      <c r="DD2045" s="85"/>
      <c r="DE2045" s="85"/>
      <c r="DF2045" s="85"/>
      <c r="DG2045" s="85"/>
      <c r="DH2045" s="85"/>
      <c r="DI2045" s="85"/>
      <c r="DJ2045" s="85"/>
      <c r="DK2045" s="85"/>
      <c r="DL2045" s="85"/>
      <c r="DM2045" s="85"/>
      <c r="DN2045" s="85"/>
      <c r="DO2045" s="97"/>
      <c r="DP2045" s="97"/>
      <c r="DQ2045" s="97"/>
    </row>
    <row r="2046" spans="1:121" x14ac:dyDescent="0.25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7"/>
      <c r="N2046" s="9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  <c r="BZ2046" s="7"/>
      <c r="CA2046" s="7"/>
      <c r="CB2046" s="7"/>
      <c r="CC2046" s="7"/>
      <c r="CD2046" s="7"/>
      <c r="CE2046" s="7"/>
      <c r="CF2046" s="7"/>
      <c r="CG2046" s="7"/>
      <c r="CH2046" s="7"/>
      <c r="CI2046" s="7"/>
      <c r="CJ2046" s="7"/>
      <c r="CK2046" s="7"/>
      <c r="CL2046" s="7"/>
      <c r="CM2046" s="7"/>
      <c r="CN2046" s="7"/>
      <c r="CO2046" s="7"/>
      <c r="CP2046" s="7"/>
      <c r="CQ2046" s="7"/>
      <c r="CR2046" s="7"/>
      <c r="CS2046" s="7"/>
      <c r="CT2046" s="7"/>
      <c r="CU2046" s="7"/>
      <c r="CV2046" s="7"/>
      <c r="CW2046" s="7"/>
      <c r="CX2046" s="7"/>
      <c r="CY2046" s="7"/>
      <c r="CZ2046" s="7"/>
      <c r="DA2046" s="7"/>
      <c r="DB2046" s="7"/>
      <c r="DC2046" s="85"/>
      <c r="DD2046" s="85"/>
      <c r="DE2046" s="85"/>
      <c r="DF2046" s="85"/>
      <c r="DG2046" s="85"/>
      <c r="DH2046" s="85"/>
      <c r="DI2046" s="85"/>
      <c r="DJ2046" s="85"/>
      <c r="DK2046" s="85"/>
      <c r="DL2046" s="85"/>
      <c r="DM2046" s="85"/>
      <c r="DN2046" s="85"/>
      <c r="DO2046" s="97"/>
      <c r="DP2046" s="97"/>
      <c r="DQ2046" s="97"/>
    </row>
    <row r="2047" spans="1:121" x14ac:dyDescent="0.25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7"/>
      <c r="N2047" s="9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  <c r="BZ2047" s="7"/>
      <c r="CA2047" s="7"/>
      <c r="CB2047" s="7"/>
      <c r="CC2047" s="7"/>
      <c r="CD2047" s="7"/>
      <c r="CE2047" s="7"/>
      <c r="CF2047" s="7"/>
      <c r="CG2047" s="7"/>
      <c r="CH2047" s="7"/>
      <c r="CI2047" s="7"/>
      <c r="CJ2047" s="7"/>
      <c r="CK2047" s="7"/>
      <c r="CL2047" s="7"/>
      <c r="CM2047" s="7"/>
      <c r="CN2047" s="7"/>
      <c r="CO2047" s="7"/>
      <c r="CP2047" s="7"/>
      <c r="CQ2047" s="7"/>
      <c r="CR2047" s="7"/>
      <c r="CS2047" s="7"/>
      <c r="CT2047" s="7"/>
      <c r="CU2047" s="7"/>
      <c r="CV2047" s="7"/>
      <c r="CW2047" s="7"/>
      <c r="CX2047" s="7"/>
      <c r="CY2047" s="7"/>
      <c r="CZ2047" s="7"/>
      <c r="DA2047" s="7"/>
      <c r="DB2047" s="7"/>
      <c r="DC2047" s="85"/>
      <c r="DD2047" s="85"/>
      <c r="DE2047" s="85"/>
      <c r="DF2047" s="85"/>
      <c r="DG2047" s="85"/>
      <c r="DH2047" s="85"/>
      <c r="DI2047" s="85"/>
      <c r="DJ2047" s="85"/>
      <c r="DK2047" s="85"/>
      <c r="DL2047" s="85"/>
      <c r="DM2047" s="85"/>
      <c r="DN2047" s="85"/>
      <c r="DO2047" s="97"/>
      <c r="DP2047" s="97"/>
      <c r="DQ2047" s="97"/>
    </row>
    <row r="2048" spans="1:121" x14ac:dyDescent="0.25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7"/>
      <c r="N2048" s="9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  <c r="BZ2048" s="7"/>
      <c r="CA2048" s="7"/>
      <c r="CB2048" s="7"/>
      <c r="CC2048" s="7"/>
      <c r="CD2048" s="7"/>
      <c r="CE2048" s="7"/>
      <c r="CF2048" s="7"/>
      <c r="CG2048" s="7"/>
      <c r="CH2048" s="7"/>
      <c r="CI2048" s="7"/>
      <c r="CJ2048" s="7"/>
      <c r="CK2048" s="7"/>
      <c r="CL2048" s="7"/>
      <c r="CM2048" s="7"/>
      <c r="CN2048" s="7"/>
      <c r="CO2048" s="7"/>
      <c r="CP2048" s="7"/>
      <c r="CQ2048" s="7"/>
      <c r="CR2048" s="7"/>
      <c r="CS2048" s="7"/>
      <c r="CT2048" s="7"/>
      <c r="CU2048" s="7"/>
      <c r="CV2048" s="7"/>
      <c r="CW2048" s="7"/>
      <c r="CX2048" s="7"/>
      <c r="CY2048" s="7"/>
      <c r="CZ2048" s="7"/>
      <c r="DA2048" s="7"/>
      <c r="DB2048" s="7"/>
      <c r="DC2048" s="85"/>
      <c r="DD2048" s="85"/>
      <c r="DE2048" s="85"/>
      <c r="DF2048" s="85"/>
      <c r="DG2048" s="85"/>
      <c r="DH2048" s="85"/>
      <c r="DI2048" s="85"/>
      <c r="DJ2048" s="85"/>
      <c r="DK2048" s="85"/>
      <c r="DL2048" s="85"/>
      <c r="DM2048" s="85"/>
      <c r="DN2048" s="85"/>
      <c r="DO2048" s="97"/>
      <c r="DP2048" s="97"/>
      <c r="DQ2048" s="97"/>
    </row>
    <row r="2049" spans="1:121" x14ac:dyDescent="0.25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7"/>
      <c r="N2049" s="9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  <c r="BZ2049" s="7"/>
      <c r="CA2049" s="7"/>
      <c r="CB2049" s="7"/>
      <c r="CC2049" s="7"/>
      <c r="CD2049" s="7"/>
      <c r="CE2049" s="7"/>
      <c r="CF2049" s="7"/>
      <c r="CG2049" s="7"/>
      <c r="CH2049" s="7"/>
      <c r="CI2049" s="7"/>
      <c r="CJ2049" s="7"/>
      <c r="CK2049" s="7"/>
      <c r="CL2049" s="7"/>
      <c r="CM2049" s="7"/>
      <c r="CN2049" s="7"/>
      <c r="CO2049" s="7"/>
      <c r="CP2049" s="7"/>
      <c r="CQ2049" s="7"/>
      <c r="CR2049" s="7"/>
      <c r="CS2049" s="7"/>
      <c r="CT2049" s="7"/>
      <c r="CU2049" s="7"/>
      <c r="CV2049" s="7"/>
      <c r="CW2049" s="7"/>
      <c r="CX2049" s="7"/>
      <c r="CY2049" s="7"/>
      <c r="CZ2049" s="7"/>
      <c r="DA2049" s="7"/>
      <c r="DB2049" s="7"/>
      <c r="DC2049" s="85"/>
      <c r="DD2049" s="85"/>
      <c r="DE2049" s="85"/>
      <c r="DF2049" s="85"/>
      <c r="DG2049" s="85"/>
      <c r="DH2049" s="85"/>
      <c r="DI2049" s="85"/>
      <c r="DJ2049" s="85"/>
      <c r="DK2049" s="85"/>
      <c r="DL2049" s="85"/>
      <c r="DM2049" s="85"/>
      <c r="DN2049" s="85"/>
      <c r="DO2049" s="97"/>
      <c r="DP2049" s="97"/>
      <c r="DQ2049" s="97"/>
    </row>
    <row r="2050" spans="1:121" x14ac:dyDescent="0.25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7"/>
      <c r="N2050" s="9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  <c r="BZ2050" s="7"/>
      <c r="CA2050" s="7"/>
      <c r="CB2050" s="7"/>
      <c r="CC2050" s="7"/>
      <c r="CD2050" s="7"/>
      <c r="CE2050" s="7"/>
      <c r="CF2050" s="7"/>
      <c r="CG2050" s="7"/>
      <c r="CH2050" s="7"/>
      <c r="CI2050" s="7"/>
      <c r="CJ2050" s="7"/>
      <c r="CK2050" s="7"/>
      <c r="CL2050" s="7"/>
      <c r="CM2050" s="7"/>
      <c r="CN2050" s="7"/>
      <c r="CO2050" s="7"/>
      <c r="CP2050" s="7"/>
      <c r="CQ2050" s="7"/>
      <c r="CR2050" s="7"/>
      <c r="CS2050" s="7"/>
      <c r="CT2050" s="7"/>
      <c r="CU2050" s="7"/>
      <c r="CV2050" s="7"/>
      <c r="CW2050" s="7"/>
      <c r="CX2050" s="7"/>
      <c r="CY2050" s="7"/>
      <c r="CZ2050" s="7"/>
      <c r="DA2050" s="7"/>
      <c r="DB2050" s="7"/>
      <c r="DC2050" s="85"/>
      <c r="DD2050" s="85"/>
      <c r="DE2050" s="85"/>
      <c r="DF2050" s="85"/>
      <c r="DG2050" s="85"/>
      <c r="DH2050" s="85"/>
      <c r="DI2050" s="85"/>
      <c r="DJ2050" s="85"/>
      <c r="DK2050" s="85"/>
      <c r="DL2050" s="85"/>
      <c r="DM2050" s="85"/>
      <c r="DN2050" s="85"/>
      <c r="DO2050" s="97"/>
      <c r="DP2050" s="97"/>
      <c r="DQ2050" s="97"/>
    </row>
    <row r="2051" spans="1:121" x14ac:dyDescent="0.25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7"/>
      <c r="N2051" s="9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  <c r="BZ2051" s="7"/>
      <c r="CA2051" s="7"/>
      <c r="CB2051" s="7"/>
      <c r="CC2051" s="7"/>
      <c r="CD2051" s="7"/>
      <c r="CE2051" s="7"/>
      <c r="CF2051" s="7"/>
      <c r="CG2051" s="7"/>
      <c r="CH2051" s="7"/>
      <c r="CI2051" s="7"/>
      <c r="CJ2051" s="7"/>
      <c r="CK2051" s="7"/>
      <c r="CL2051" s="7"/>
      <c r="CM2051" s="7"/>
      <c r="CN2051" s="7"/>
      <c r="CO2051" s="7"/>
      <c r="CP2051" s="7"/>
      <c r="CQ2051" s="7"/>
      <c r="CR2051" s="7"/>
      <c r="CS2051" s="7"/>
      <c r="CT2051" s="7"/>
      <c r="CU2051" s="7"/>
      <c r="CV2051" s="7"/>
      <c r="CW2051" s="7"/>
      <c r="CX2051" s="7"/>
      <c r="CY2051" s="7"/>
      <c r="CZ2051" s="7"/>
      <c r="DA2051" s="7"/>
      <c r="DB2051" s="7"/>
      <c r="DC2051" s="85"/>
      <c r="DD2051" s="85"/>
      <c r="DE2051" s="85"/>
      <c r="DF2051" s="85"/>
      <c r="DG2051" s="85"/>
      <c r="DH2051" s="85"/>
      <c r="DI2051" s="85"/>
      <c r="DJ2051" s="85"/>
      <c r="DK2051" s="85"/>
      <c r="DL2051" s="85"/>
      <c r="DM2051" s="85"/>
      <c r="DN2051" s="85"/>
      <c r="DO2051" s="97"/>
      <c r="DP2051" s="97"/>
      <c r="DQ2051" s="97"/>
    </row>
    <row r="2052" spans="1:121" x14ac:dyDescent="0.25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7"/>
      <c r="N2052" s="9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  <c r="BZ2052" s="7"/>
      <c r="CA2052" s="7"/>
      <c r="CB2052" s="7"/>
      <c r="CC2052" s="7"/>
      <c r="CD2052" s="7"/>
      <c r="CE2052" s="7"/>
      <c r="CF2052" s="7"/>
      <c r="CG2052" s="7"/>
      <c r="CH2052" s="7"/>
      <c r="CI2052" s="7"/>
      <c r="CJ2052" s="7"/>
      <c r="CK2052" s="7"/>
      <c r="CL2052" s="7"/>
      <c r="CM2052" s="7"/>
      <c r="CN2052" s="7"/>
      <c r="CO2052" s="7"/>
      <c r="CP2052" s="7"/>
      <c r="CQ2052" s="7"/>
      <c r="CR2052" s="7"/>
      <c r="CS2052" s="7"/>
      <c r="CT2052" s="7"/>
      <c r="CU2052" s="7"/>
      <c r="CV2052" s="7"/>
      <c r="CW2052" s="7"/>
      <c r="CX2052" s="7"/>
      <c r="CY2052" s="7"/>
      <c r="CZ2052" s="7"/>
      <c r="DA2052" s="7"/>
      <c r="DB2052" s="7"/>
      <c r="DC2052" s="85"/>
      <c r="DD2052" s="85"/>
      <c r="DE2052" s="85"/>
      <c r="DF2052" s="85"/>
      <c r="DG2052" s="85"/>
      <c r="DH2052" s="85"/>
      <c r="DI2052" s="85"/>
      <c r="DJ2052" s="85"/>
      <c r="DK2052" s="85"/>
      <c r="DL2052" s="85"/>
      <c r="DM2052" s="85"/>
      <c r="DN2052" s="85"/>
      <c r="DO2052" s="97"/>
      <c r="DP2052" s="97"/>
      <c r="DQ2052" s="97"/>
    </row>
    <row r="2053" spans="1:121" x14ac:dyDescent="0.25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7"/>
      <c r="N2053" s="9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  <c r="BZ2053" s="7"/>
      <c r="CA2053" s="7"/>
      <c r="CB2053" s="7"/>
      <c r="CC2053" s="7"/>
      <c r="CD2053" s="7"/>
      <c r="CE2053" s="7"/>
      <c r="CF2053" s="7"/>
      <c r="CG2053" s="7"/>
      <c r="CH2053" s="7"/>
      <c r="CI2053" s="7"/>
      <c r="CJ2053" s="7"/>
      <c r="CK2053" s="7"/>
      <c r="CL2053" s="7"/>
      <c r="CM2053" s="7"/>
      <c r="CN2053" s="7"/>
      <c r="CO2053" s="7"/>
      <c r="CP2053" s="7"/>
      <c r="CQ2053" s="7"/>
      <c r="CR2053" s="7"/>
      <c r="CS2053" s="7"/>
      <c r="CT2053" s="7"/>
      <c r="CU2053" s="7"/>
      <c r="CV2053" s="7"/>
      <c r="CW2053" s="7"/>
      <c r="CX2053" s="7"/>
      <c r="CY2053" s="7"/>
      <c r="CZ2053" s="7"/>
      <c r="DA2053" s="7"/>
      <c r="DB2053" s="7"/>
      <c r="DC2053" s="85"/>
      <c r="DD2053" s="85"/>
      <c r="DE2053" s="85"/>
      <c r="DF2053" s="85"/>
      <c r="DG2053" s="85"/>
      <c r="DH2053" s="85"/>
      <c r="DI2053" s="85"/>
      <c r="DJ2053" s="85"/>
      <c r="DK2053" s="85"/>
      <c r="DL2053" s="85"/>
      <c r="DM2053" s="85"/>
      <c r="DN2053" s="85"/>
      <c r="DO2053" s="97"/>
      <c r="DP2053" s="97"/>
      <c r="DQ2053" s="97"/>
    </row>
    <row r="2054" spans="1:121" x14ac:dyDescent="0.25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7"/>
      <c r="N2054" s="9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  <c r="BZ2054" s="7"/>
      <c r="CA2054" s="7"/>
      <c r="CB2054" s="7"/>
      <c r="CC2054" s="7"/>
      <c r="CD2054" s="7"/>
      <c r="CE2054" s="7"/>
      <c r="CF2054" s="7"/>
      <c r="CG2054" s="7"/>
      <c r="CH2054" s="7"/>
      <c r="CI2054" s="7"/>
      <c r="CJ2054" s="7"/>
      <c r="CK2054" s="7"/>
      <c r="CL2054" s="7"/>
      <c r="CM2054" s="7"/>
      <c r="CN2054" s="7"/>
      <c r="CO2054" s="7"/>
      <c r="CP2054" s="7"/>
      <c r="CQ2054" s="7"/>
      <c r="CR2054" s="7"/>
      <c r="CS2054" s="7"/>
      <c r="CT2054" s="7"/>
      <c r="CU2054" s="7"/>
      <c r="CV2054" s="7"/>
      <c r="CW2054" s="7"/>
      <c r="CX2054" s="7"/>
      <c r="CY2054" s="7"/>
      <c r="CZ2054" s="7"/>
      <c r="DA2054" s="7"/>
      <c r="DB2054" s="7"/>
      <c r="DC2054" s="85"/>
      <c r="DD2054" s="85"/>
      <c r="DE2054" s="85"/>
      <c r="DF2054" s="85"/>
      <c r="DG2054" s="85"/>
      <c r="DH2054" s="85"/>
      <c r="DI2054" s="85"/>
      <c r="DJ2054" s="85"/>
      <c r="DK2054" s="85"/>
      <c r="DL2054" s="85"/>
      <c r="DM2054" s="85"/>
      <c r="DN2054" s="85"/>
      <c r="DO2054" s="97"/>
      <c r="DP2054" s="97"/>
      <c r="DQ2054" s="97"/>
    </row>
    <row r="2055" spans="1:121" x14ac:dyDescent="0.25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7"/>
      <c r="N2055" s="9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  <c r="BZ2055" s="7"/>
      <c r="CA2055" s="7"/>
      <c r="CB2055" s="7"/>
      <c r="CC2055" s="7"/>
      <c r="CD2055" s="7"/>
      <c r="CE2055" s="7"/>
      <c r="CF2055" s="7"/>
      <c r="CG2055" s="7"/>
      <c r="CH2055" s="7"/>
      <c r="CI2055" s="7"/>
      <c r="CJ2055" s="7"/>
      <c r="CK2055" s="7"/>
      <c r="CL2055" s="7"/>
      <c r="CM2055" s="7"/>
      <c r="CN2055" s="7"/>
      <c r="CO2055" s="7"/>
      <c r="CP2055" s="7"/>
      <c r="CQ2055" s="7"/>
      <c r="CR2055" s="7"/>
      <c r="CS2055" s="7"/>
      <c r="CT2055" s="7"/>
      <c r="CU2055" s="7"/>
      <c r="CV2055" s="7"/>
      <c r="CW2055" s="7"/>
      <c r="CX2055" s="7"/>
      <c r="CY2055" s="7"/>
      <c r="CZ2055" s="7"/>
      <c r="DA2055" s="7"/>
      <c r="DB2055" s="7"/>
      <c r="DC2055" s="85"/>
      <c r="DD2055" s="85"/>
      <c r="DE2055" s="85"/>
      <c r="DF2055" s="85"/>
      <c r="DG2055" s="85"/>
      <c r="DH2055" s="85"/>
      <c r="DI2055" s="85"/>
      <c r="DJ2055" s="85"/>
      <c r="DK2055" s="85"/>
      <c r="DL2055" s="85"/>
      <c r="DM2055" s="85"/>
      <c r="DN2055" s="85"/>
      <c r="DO2055" s="97"/>
      <c r="DP2055" s="97"/>
      <c r="DQ2055" s="97"/>
    </row>
    <row r="2056" spans="1:121" x14ac:dyDescent="0.25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7"/>
      <c r="N2056" s="9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  <c r="BZ2056" s="7"/>
      <c r="CA2056" s="7"/>
      <c r="CB2056" s="7"/>
      <c r="CC2056" s="7"/>
      <c r="CD2056" s="7"/>
      <c r="CE2056" s="7"/>
      <c r="CF2056" s="7"/>
      <c r="CG2056" s="7"/>
      <c r="CH2056" s="7"/>
      <c r="CI2056" s="7"/>
      <c r="CJ2056" s="7"/>
      <c r="CK2056" s="7"/>
      <c r="CL2056" s="7"/>
      <c r="CM2056" s="7"/>
      <c r="CN2056" s="7"/>
      <c r="CO2056" s="7"/>
      <c r="CP2056" s="7"/>
      <c r="CQ2056" s="7"/>
      <c r="CR2056" s="7"/>
      <c r="CS2056" s="7"/>
      <c r="CT2056" s="7"/>
      <c r="CU2056" s="7"/>
      <c r="CV2056" s="7"/>
      <c r="CW2056" s="7"/>
      <c r="CX2056" s="7"/>
      <c r="CY2056" s="7"/>
      <c r="CZ2056" s="7"/>
      <c r="DA2056" s="7"/>
      <c r="DB2056" s="7"/>
      <c r="DC2056" s="85"/>
      <c r="DD2056" s="85"/>
      <c r="DE2056" s="85"/>
      <c r="DF2056" s="85"/>
      <c r="DG2056" s="85"/>
      <c r="DH2056" s="85"/>
      <c r="DI2056" s="85"/>
      <c r="DJ2056" s="85"/>
      <c r="DK2056" s="85"/>
      <c r="DL2056" s="85"/>
      <c r="DM2056" s="85"/>
      <c r="DN2056" s="85"/>
      <c r="DO2056" s="97"/>
      <c r="DP2056" s="97"/>
      <c r="DQ2056" s="97"/>
    </row>
    <row r="2057" spans="1:121" x14ac:dyDescent="0.25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7"/>
      <c r="N2057" s="9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  <c r="BZ2057" s="7"/>
      <c r="CA2057" s="7"/>
      <c r="CB2057" s="7"/>
      <c r="CC2057" s="7"/>
      <c r="CD2057" s="7"/>
      <c r="CE2057" s="7"/>
      <c r="CF2057" s="7"/>
      <c r="CG2057" s="7"/>
      <c r="CH2057" s="7"/>
      <c r="CI2057" s="7"/>
      <c r="CJ2057" s="7"/>
      <c r="CK2057" s="7"/>
      <c r="CL2057" s="7"/>
      <c r="CM2057" s="7"/>
      <c r="CN2057" s="7"/>
      <c r="CO2057" s="7"/>
      <c r="CP2057" s="7"/>
      <c r="CQ2057" s="7"/>
      <c r="CR2057" s="7"/>
      <c r="CS2057" s="7"/>
      <c r="CT2057" s="7"/>
      <c r="CU2057" s="7"/>
      <c r="CV2057" s="7"/>
      <c r="CW2057" s="7"/>
      <c r="CX2057" s="7"/>
      <c r="CY2057" s="7"/>
      <c r="CZ2057" s="7"/>
      <c r="DA2057" s="7"/>
      <c r="DB2057" s="7"/>
      <c r="DC2057" s="85"/>
      <c r="DD2057" s="85"/>
      <c r="DE2057" s="85"/>
      <c r="DF2057" s="85"/>
      <c r="DG2057" s="85"/>
      <c r="DH2057" s="85"/>
      <c r="DI2057" s="85"/>
      <c r="DJ2057" s="85"/>
      <c r="DK2057" s="85"/>
      <c r="DL2057" s="85"/>
      <c r="DM2057" s="85"/>
      <c r="DN2057" s="85"/>
      <c r="DO2057" s="97"/>
      <c r="DP2057" s="97"/>
      <c r="DQ2057" s="97"/>
    </row>
    <row r="2058" spans="1:121" x14ac:dyDescent="0.25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7"/>
      <c r="N2058" s="9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  <c r="BZ2058" s="7"/>
      <c r="CA2058" s="7"/>
      <c r="CB2058" s="7"/>
      <c r="CC2058" s="7"/>
      <c r="CD2058" s="7"/>
      <c r="CE2058" s="7"/>
      <c r="CF2058" s="7"/>
      <c r="CG2058" s="7"/>
      <c r="CH2058" s="7"/>
      <c r="CI2058" s="7"/>
      <c r="CJ2058" s="7"/>
      <c r="CK2058" s="7"/>
      <c r="CL2058" s="7"/>
      <c r="CM2058" s="7"/>
      <c r="CN2058" s="7"/>
      <c r="CO2058" s="7"/>
      <c r="CP2058" s="7"/>
      <c r="CQ2058" s="7"/>
      <c r="CR2058" s="7"/>
      <c r="CS2058" s="7"/>
      <c r="CT2058" s="7"/>
      <c r="CU2058" s="7"/>
      <c r="CV2058" s="7"/>
      <c r="CW2058" s="7"/>
      <c r="CX2058" s="7"/>
      <c r="CY2058" s="7"/>
      <c r="CZ2058" s="7"/>
      <c r="DA2058" s="7"/>
      <c r="DB2058" s="7"/>
      <c r="DC2058" s="85"/>
      <c r="DD2058" s="85"/>
      <c r="DE2058" s="85"/>
      <c r="DF2058" s="85"/>
      <c r="DG2058" s="85"/>
      <c r="DH2058" s="85"/>
      <c r="DI2058" s="85"/>
      <c r="DJ2058" s="85"/>
      <c r="DK2058" s="85"/>
      <c r="DL2058" s="85"/>
      <c r="DM2058" s="85"/>
      <c r="DN2058" s="85"/>
      <c r="DO2058" s="97"/>
      <c r="DP2058" s="97"/>
      <c r="DQ2058" s="97"/>
    </row>
    <row r="2059" spans="1:121" x14ac:dyDescent="0.25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7"/>
      <c r="N2059" s="9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  <c r="BZ2059" s="7"/>
      <c r="CA2059" s="7"/>
      <c r="CB2059" s="7"/>
      <c r="CC2059" s="7"/>
      <c r="CD2059" s="7"/>
      <c r="CE2059" s="7"/>
      <c r="CF2059" s="7"/>
      <c r="CG2059" s="7"/>
      <c r="CH2059" s="7"/>
      <c r="CI2059" s="7"/>
      <c r="CJ2059" s="7"/>
      <c r="CK2059" s="7"/>
      <c r="CL2059" s="7"/>
      <c r="CM2059" s="7"/>
      <c r="CN2059" s="7"/>
      <c r="CO2059" s="7"/>
      <c r="CP2059" s="7"/>
      <c r="CQ2059" s="7"/>
      <c r="CR2059" s="7"/>
      <c r="CS2059" s="7"/>
      <c r="CT2059" s="7"/>
      <c r="CU2059" s="7"/>
      <c r="CV2059" s="7"/>
      <c r="CW2059" s="7"/>
      <c r="CX2059" s="7"/>
      <c r="CY2059" s="7"/>
      <c r="CZ2059" s="7"/>
      <c r="DA2059" s="7"/>
      <c r="DB2059" s="7"/>
      <c r="DC2059" s="85"/>
      <c r="DD2059" s="85"/>
      <c r="DE2059" s="85"/>
      <c r="DF2059" s="85"/>
      <c r="DG2059" s="85"/>
      <c r="DH2059" s="85"/>
      <c r="DI2059" s="85"/>
      <c r="DJ2059" s="85"/>
      <c r="DK2059" s="85"/>
      <c r="DL2059" s="85"/>
      <c r="DM2059" s="85"/>
      <c r="DN2059" s="85"/>
      <c r="DO2059" s="97"/>
      <c r="DP2059" s="97"/>
      <c r="DQ2059" s="97"/>
    </row>
    <row r="2060" spans="1:121" x14ac:dyDescent="0.25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7"/>
      <c r="N2060" s="9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  <c r="BZ2060" s="7"/>
      <c r="CA2060" s="7"/>
      <c r="CB2060" s="7"/>
      <c r="CC2060" s="7"/>
      <c r="CD2060" s="7"/>
      <c r="CE2060" s="7"/>
      <c r="CF2060" s="7"/>
      <c r="CG2060" s="7"/>
      <c r="CH2060" s="7"/>
      <c r="CI2060" s="7"/>
      <c r="CJ2060" s="7"/>
      <c r="CK2060" s="7"/>
      <c r="CL2060" s="7"/>
      <c r="CM2060" s="7"/>
      <c r="CN2060" s="7"/>
      <c r="CO2060" s="7"/>
      <c r="CP2060" s="7"/>
      <c r="CQ2060" s="7"/>
      <c r="CR2060" s="7"/>
      <c r="CS2060" s="7"/>
      <c r="CT2060" s="7"/>
      <c r="CU2060" s="7"/>
      <c r="CV2060" s="7"/>
      <c r="CW2060" s="7"/>
      <c r="CX2060" s="7"/>
      <c r="CY2060" s="7"/>
      <c r="CZ2060" s="7"/>
      <c r="DA2060" s="7"/>
      <c r="DB2060" s="7"/>
      <c r="DC2060" s="85"/>
      <c r="DD2060" s="85"/>
      <c r="DE2060" s="85"/>
      <c r="DF2060" s="85"/>
      <c r="DG2060" s="85"/>
      <c r="DH2060" s="85"/>
      <c r="DI2060" s="85"/>
      <c r="DJ2060" s="85"/>
      <c r="DK2060" s="85"/>
      <c r="DL2060" s="85"/>
      <c r="DM2060" s="85"/>
      <c r="DN2060" s="85"/>
      <c r="DO2060" s="97"/>
      <c r="DP2060" s="97"/>
      <c r="DQ2060" s="97"/>
    </row>
    <row r="2061" spans="1:121" x14ac:dyDescent="0.25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7"/>
      <c r="N2061" s="9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  <c r="BZ2061" s="7"/>
      <c r="CA2061" s="7"/>
      <c r="CB2061" s="7"/>
      <c r="CC2061" s="7"/>
      <c r="CD2061" s="7"/>
      <c r="CE2061" s="7"/>
      <c r="CF2061" s="7"/>
      <c r="CG2061" s="7"/>
      <c r="CH2061" s="7"/>
      <c r="CI2061" s="7"/>
      <c r="CJ2061" s="7"/>
      <c r="CK2061" s="7"/>
      <c r="CL2061" s="7"/>
      <c r="CM2061" s="7"/>
      <c r="CN2061" s="7"/>
      <c r="CO2061" s="7"/>
      <c r="CP2061" s="7"/>
      <c r="CQ2061" s="7"/>
      <c r="CR2061" s="7"/>
      <c r="CS2061" s="7"/>
      <c r="CT2061" s="7"/>
      <c r="CU2061" s="7"/>
      <c r="CV2061" s="7"/>
      <c r="CW2061" s="7"/>
      <c r="CX2061" s="7"/>
      <c r="CY2061" s="7"/>
      <c r="CZ2061" s="7"/>
      <c r="DA2061" s="7"/>
      <c r="DB2061" s="7"/>
      <c r="DC2061" s="85"/>
      <c r="DD2061" s="85"/>
      <c r="DE2061" s="85"/>
      <c r="DF2061" s="85"/>
      <c r="DG2061" s="85"/>
      <c r="DH2061" s="85"/>
      <c r="DI2061" s="85"/>
      <c r="DJ2061" s="85"/>
      <c r="DK2061" s="85"/>
      <c r="DL2061" s="85"/>
      <c r="DM2061" s="85"/>
      <c r="DN2061" s="85"/>
      <c r="DO2061" s="97"/>
      <c r="DP2061" s="97"/>
      <c r="DQ2061" s="97"/>
    </row>
    <row r="2062" spans="1:121" x14ac:dyDescent="0.25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7"/>
      <c r="N2062" s="9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  <c r="BZ2062" s="7"/>
      <c r="CA2062" s="7"/>
      <c r="CB2062" s="7"/>
      <c r="CC2062" s="7"/>
      <c r="CD2062" s="7"/>
      <c r="CE2062" s="7"/>
      <c r="CF2062" s="7"/>
      <c r="CG2062" s="7"/>
      <c r="CH2062" s="7"/>
      <c r="CI2062" s="7"/>
      <c r="CJ2062" s="7"/>
      <c r="CK2062" s="7"/>
      <c r="CL2062" s="7"/>
      <c r="CM2062" s="7"/>
      <c r="CN2062" s="7"/>
      <c r="CO2062" s="7"/>
      <c r="CP2062" s="7"/>
      <c r="CQ2062" s="7"/>
      <c r="CR2062" s="7"/>
      <c r="CS2062" s="7"/>
      <c r="CT2062" s="7"/>
      <c r="CU2062" s="7"/>
      <c r="CV2062" s="7"/>
      <c r="CW2062" s="7"/>
      <c r="CX2062" s="7"/>
      <c r="CY2062" s="7"/>
      <c r="CZ2062" s="7"/>
      <c r="DA2062" s="7"/>
      <c r="DB2062" s="7"/>
      <c r="DC2062" s="85"/>
      <c r="DD2062" s="85"/>
      <c r="DE2062" s="85"/>
      <c r="DF2062" s="85"/>
      <c r="DG2062" s="85"/>
      <c r="DH2062" s="85"/>
      <c r="DI2062" s="85"/>
      <c r="DJ2062" s="85"/>
      <c r="DK2062" s="85"/>
      <c r="DL2062" s="85"/>
      <c r="DM2062" s="85"/>
      <c r="DN2062" s="85"/>
      <c r="DO2062" s="97"/>
      <c r="DP2062" s="97"/>
      <c r="DQ2062" s="97"/>
    </row>
    <row r="2063" spans="1:121" x14ac:dyDescent="0.25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7"/>
      <c r="N2063" s="9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  <c r="BZ2063" s="7"/>
      <c r="CA2063" s="7"/>
      <c r="CB2063" s="7"/>
      <c r="CC2063" s="7"/>
      <c r="CD2063" s="7"/>
      <c r="CE2063" s="7"/>
      <c r="CF2063" s="7"/>
      <c r="CG2063" s="7"/>
      <c r="CH2063" s="7"/>
      <c r="CI2063" s="7"/>
      <c r="CJ2063" s="7"/>
      <c r="CK2063" s="7"/>
      <c r="CL2063" s="7"/>
      <c r="CM2063" s="7"/>
      <c r="CN2063" s="7"/>
      <c r="CO2063" s="7"/>
      <c r="CP2063" s="7"/>
      <c r="CQ2063" s="7"/>
      <c r="CR2063" s="7"/>
      <c r="CS2063" s="7"/>
      <c r="CT2063" s="7"/>
      <c r="CU2063" s="7"/>
      <c r="CV2063" s="7"/>
      <c r="CW2063" s="7"/>
      <c r="CX2063" s="7"/>
      <c r="CY2063" s="7"/>
      <c r="CZ2063" s="7"/>
      <c r="DA2063" s="7"/>
      <c r="DB2063" s="7"/>
      <c r="DC2063" s="85"/>
      <c r="DD2063" s="85"/>
      <c r="DE2063" s="85"/>
      <c r="DF2063" s="85"/>
      <c r="DG2063" s="85"/>
      <c r="DH2063" s="85"/>
      <c r="DI2063" s="85"/>
      <c r="DJ2063" s="85"/>
      <c r="DK2063" s="85"/>
      <c r="DL2063" s="85"/>
      <c r="DM2063" s="85"/>
      <c r="DN2063" s="85"/>
      <c r="DO2063" s="97"/>
      <c r="DP2063" s="97"/>
      <c r="DQ2063" s="97"/>
    </row>
    <row r="2064" spans="1:121" x14ac:dyDescent="0.25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7"/>
      <c r="N2064" s="9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  <c r="BZ2064" s="7"/>
      <c r="CA2064" s="7"/>
      <c r="CB2064" s="7"/>
      <c r="CC2064" s="7"/>
      <c r="CD2064" s="7"/>
      <c r="CE2064" s="7"/>
      <c r="CF2064" s="7"/>
      <c r="CG2064" s="7"/>
      <c r="CH2064" s="7"/>
      <c r="CI2064" s="7"/>
      <c r="CJ2064" s="7"/>
      <c r="CK2064" s="7"/>
      <c r="CL2064" s="7"/>
      <c r="CM2064" s="7"/>
      <c r="CN2064" s="7"/>
      <c r="CO2064" s="7"/>
      <c r="CP2064" s="7"/>
      <c r="CQ2064" s="7"/>
      <c r="CR2064" s="7"/>
      <c r="CS2064" s="7"/>
      <c r="CT2064" s="7"/>
      <c r="CU2064" s="7"/>
      <c r="CV2064" s="7"/>
      <c r="CW2064" s="7"/>
      <c r="CX2064" s="7"/>
      <c r="CY2064" s="7"/>
      <c r="CZ2064" s="7"/>
      <c r="DA2064" s="7"/>
      <c r="DB2064" s="7"/>
      <c r="DC2064" s="85"/>
      <c r="DD2064" s="85"/>
      <c r="DE2064" s="85"/>
      <c r="DF2064" s="85"/>
      <c r="DG2064" s="85"/>
      <c r="DH2064" s="85"/>
      <c r="DI2064" s="85"/>
      <c r="DJ2064" s="85"/>
      <c r="DK2064" s="85"/>
      <c r="DL2064" s="85"/>
      <c r="DM2064" s="85"/>
      <c r="DN2064" s="85"/>
      <c r="DO2064" s="97"/>
      <c r="DP2064" s="97"/>
      <c r="DQ2064" s="97"/>
    </row>
    <row r="2065" spans="1:121" x14ac:dyDescent="0.25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7"/>
      <c r="N2065" s="9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  <c r="BZ2065" s="7"/>
      <c r="CA2065" s="7"/>
      <c r="CB2065" s="7"/>
      <c r="CC2065" s="7"/>
      <c r="CD2065" s="7"/>
      <c r="CE2065" s="7"/>
      <c r="CF2065" s="7"/>
      <c r="CG2065" s="7"/>
      <c r="CH2065" s="7"/>
      <c r="CI2065" s="7"/>
      <c r="CJ2065" s="7"/>
      <c r="CK2065" s="7"/>
      <c r="CL2065" s="7"/>
      <c r="CM2065" s="7"/>
      <c r="CN2065" s="7"/>
      <c r="CO2065" s="7"/>
      <c r="CP2065" s="7"/>
      <c r="CQ2065" s="7"/>
      <c r="CR2065" s="7"/>
      <c r="CS2065" s="7"/>
      <c r="CT2065" s="7"/>
      <c r="CU2065" s="7"/>
      <c r="CV2065" s="7"/>
      <c r="CW2065" s="7"/>
      <c r="CX2065" s="7"/>
      <c r="CY2065" s="7"/>
      <c r="CZ2065" s="7"/>
      <c r="DA2065" s="7"/>
      <c r="DB2065" s="7"/>
      <c r="DC2065" s="85"/>
      <c r="DD2065" s="85"/>
      <c r="DE2065" s="85"/>
      <c r="DF2065" s="85"/>
      <c r="DG2065" s="85"/>
      <c r="DH2065" s="85"/>
      <c r="DI2065" s="85"/>
      <c r="DJ2065" s="85"/>
      <c r="DK2065" s="85"/>
      <c r="DL2065" s="85"/>
      <c r="DM2065" s="85"/>
      <c r="DN2065" s="85"/>
      <c r="DO2065" s="97"/>
      <c r="DP2065" s="97"/>
      <c r="DQ2065" s="97"/>
    </row>
    <row r="2066" spans="1:121" x14ac:dyDescent="0.25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7"/>
      <c r="N2066" s="9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  <c r="BZ2066" s="7"/>
      <c r="CA2066" s="7"/>
      <c r="CB2066" s="7"/>
      <c r="CC2066" s="7"/>
      <c r="CD2066" s="7"/>
      <c r="CE2066" s="7"/>
      <c r="CF2066" s="7"/>
      <c r="CG2066" s="7"/>
      <c r="CH2066" s="7"/>
      <c r="CI2066" s="7"/>
      <c r="CJ2066" s="7"/>
      <c r="CK2066" s="7"/>
      <c r="CL2066" s="7"/>
      <c r="CM2066" s="7"/>
      <c r="CN2066" s="7"/>
      <c r="CO2066" s="7"/>
      <c r="CP2066" s="7"/>
      <c r="CQ2066" s="7"/>
      <c r="CR2066" s="7"/>
      <c r="CS2066" s="7"/>
      <c r="CT2066" s="7"/>
      <c r="CU2066" s="7"/>
      <c r="CV2066" s="7"/>
      <c r="CW2066" s="7"/>
      <c r="CX2066" s="7"/>
      <c r="CY2066" s="7"/>
      <c r="CZ2066" s="7"/>
      <c r="DA2066" s="7"/>
      <c r="DB2066" s="7"/>
      <c r="DC2066" s="85"/>
      <c r="DD2066" s="85"/>
      <c r="DE2066" s="85"/>
      <c r="DF2066" s="85"/>
      <c r="DG2066" s="85"/>
      <c r="DH2066" s="85"/>
      <c r="DI2066" s="85"/>
      <c r="DJ2066" s="85"/>
      <c r="DK2066" s="85"/>
      <c r="DL2066" s="85"/>
      <c r="DM2066" s="85"/>
      <c r="DN2066" s="85"/>
      <c r="DO2066" s="97"/>
      <c r="DP2066" s="97"/>
      <c r="DQ2066" s="97"/>
    </row>
    <row r="2067" spans="1:121" x14ac:dyDescent="0.25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7"/>
      <c r="N2067" s="9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  <c r="BZ2067" s="7"/>
      <c r="CA2067" s="7"/>
      <c r="CB2067" s="7"/>
      <c r="CC2067" s="7"/>
      <c r="CD2067" s="7"/>
      <c r="CE2067" s="7"/>
      <c r="CF2067" s="7"/>
      <c r="CG2067" s="7"/>
      <c r="CH2067" s="7"/>
      <c r="CI2067" s="7"/>
      <c r="CJ2067" s="7"/>
      <c r="CK2067" s="7"/>
      <c r="CL2067" s="7"/>
      <c r="CM2067" s="7"/>
      <c r="CN2067" s="7"/>
      <c r="CO2067" s="7"/>
      <c r="CP2067" s="7"/>
      <c r="CQ2067" s="7"/>
      <c r="CR2067" s="7"/>
      <c r="CS2067" s="7"/>
      <c r="CT2067" s="7"/>
      <c r="CU2067" s="7"/>
      <c r="CV2067" s="7"/>
      <c r="CW2067" s="7"/>
      <c r="CX2067" s="7"/>
      <c r="CY2067" s="7"/>
      <c r="CZ2067" s="7"/>
      <c r="DA2067" s="7"/>
      <c r="DB2067" s="7"/>
      <c r="DC2067" s="85"/>
      <c r="DD2067" s="85"/>
      <c r="DE2067" s="85"/>
      <c r="DF2067" s="85"/>
      <c r="DG2067" s="85"/>
      <c r="DH2067" s="85"/>
      <c r="DI2067" s="85"/>
      <c r="DJ2067" s="85"/>
      <c r="DK2067" s="85"/>
      <c r="DL2067" s="85"/>
      <c r="DM2067" s="85"/>
      <c r="DN2067" s="85"/>
      <c r="DO2067" s="97"/>
      <c r="DP2067" s="97"/>
      <c r="DQ2067" s="97"/>
    </row>
    <row r="2068" spans="1:121" x14ac:dyDescent="0.25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7"/>
      <c r="N2068" s="9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  <c r="BZ2068" s="7"/>
      <c r="CA2068" s="7"/>
      <c r="CB2068" s="7"/>
      <c r="CC2068" s="7"/>
      <c r="CD2068" s="7"/>
      <c r="CE2068" s="7"/>
      <c r="CF2068" s="7"/>
      <c r="CG2068" s="7"/>
      <c r="CH2068" s="7"/>
      <c r="CI2068" s="7"/>
      <c r="CJ2068" s="7"/>
      <c r="CK2068" s="7"/>
      <c r="CL2068" s="7"/>
      <c r="CM2068" s="7"/>
      <c r="CN2068" s="7"/>
      <c r="CO2068" s="7"/>
      <c r="CP2068" s="7"/>
      <c r="CQ2068" s="7"/>
      <c r="CR2068" s="7"/>
      <c r="CS2068" s="7"/>
      <c r="CT2068" s="7"/>
      <c r="CU2068" s="7"/>
      <c r="CV2068" s="7"/>
      <c r="CW2068" s="7"/>
      <c r="CX2068" s="7"/>
      <c r="CY2068" s="7"/>
      <c r="CZ2068" s="7"/>
      <c r="DA2068" s="7"/>
      <c r="DB2068" s="7"/>
      <c r="DC2068" s="85"/>
      <c r="DD2068" s="85"/>
      <c r="DE2068" s="85"/>
      <c r="DF2068" s="85"/>
      <c r="DG2068" s="85"/>
      <c r="DH2068" s="85"/>
      <c r="DI2068" s="85"/>
      <c r="DJ2068" s="85"/>
      <c r="DK2068" s="85"/>
      <c r="DL2068" s="85"/>
      <c r="DM2068" s="85"/>
      <c r="DN2068" s="85"/>
      <c r="DO2068" s="97"/>
      <c r="DP2068" s="97"/>
      <c r="DQ2068" s="97"/>
    </row>
    <row r="2069" spans="1:121" x14ac:dyDescent="0.25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7"/>
      <c r="N2069" s="9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  <c r="BZ2069" s="7"/>
      <c r="CA2069" s="7"/>
      <c r="CB2069" s="7"/>
      <c r="CC2069" s="7"/>
      <c r="CD2069" s="7"/>
      <c r="CE2069" s="7"/>
      <c r="CF2069" s="7"/>
      <c r="CG2069" s="7"/>
      <c r="CH2069" s="7"/>
      <c r="CI2069" s="7"/>
      <c r="CJ2069" s="7"/>
      <c r="CK2069" s="7"/>
      <c r="CL2069" s="7"/>
      <c r="CM2069" s="7"/>
      <c r="CN2069" s="7"/>
      <c r="CO2069" s="7"/>
      <c r="CP2069" s="7"/>
      <c r="CQ2069" s="7"/>
      <c r="CR2069" s="7"/>
      <c r="CS2069" s="7"/>
      <c r="CT2069" s="7"/>
      <c r="CU2069" s="7"/>
      <c r="CV2069" s="7"/>
      <c r="CW2069" s="7"/>
      <c r="CX2069" s="7"/>
      <c r="CY2069" s="7"/>
      <c r="CZ2069" s="7"/>
      <c r="DA2069" s="7"/>
      <c r="DB2069" s="7"/>
      <c r="DC2069" s="85"/>
      <c r="DD2069" s="85"/>
      <c r="DE2069" s="85"/>
      <c r="DF2069" s="85"/>
      <c r="DG2069" s="85"/>
      <c r="DH2069" s="85"/>
      <c r="DI2069" s="85"/>
      <c r="DJ2069" s="85"/>
      <c r="DK2069" s="85"/>
      <c r="DL2069" s="85"/>
      <c r="DM2069" s="85"/>
      <c r="DN2069" s="85"/>
      <c r="DO2069" s="97"/>
      <c r="DP2069" s="97"/>
      <c r="DQ2069" s="97"/>
    </row>
    <row r="2070" spans="1:121" x14ac:dyDescent="0.25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7"/>
      <c r="N2070" s="9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  <c r="BZ2070" s="7"/>
      <c r="CA2070" s="7"/>
      <c r="CB2070" s="7"/>
      <c r="CC2070" s="7"/>
      <c r="CD2070" s="7"/>
      <c r="CE2070" s="7"/>
      <c r="CF2070" s="7"/>
      <c r="CG2070" s="7"/>
      <c r="CH2070" s="7"/>
      <c r="CI2070" s="7"/>
      <c r="CJ2070" s="7"/>
      <c r="CK2070" s="7"/>
      <c r="CL2070" s="7"/>
      <c r="CM2070" s="7"/>
      <c r="CN2070" s="7"/>
      <c r="CO2070" s="7"/>
      <c r="CP2070" s="7"/>
      <c r="CQ2070" s="7"/>
      <c r="CR2070" s="7"/>
      <c r="CS2070" s="7"/>
      <c r="CT2070" s="7"/>
      <c r="CU2070" s="7"/>
      <c r="CV2070" s="7"/>
      <c r="CW2070" s="7"/>
      <c r="CX2070" s="7"/>
      <c r="CY2070" s="7"/>
      <c r="CZ2070" s="7"/>
      <c r="DA2070" s="7"/>
      <c r="DB2070" s="7"/>
      <c r="DC2070" s="85"/>
      <c r="DD2070" s="85"/>
      <c r="DE2070" s="85"/>
      <c r="DF2070" s="85"/>
      <c r="DG2070" s="85"/>
      <c r="DH2070" s="85"/>
      <c r="DI2070" s="85"/>
      <c r="DJ2070" s="85"/>
      <c r="DK2070" s="85"/>
      <c r="DL2070" s="85"/>
      <c r="DM2070" s="85"/>
      <c r="DN2070" s="85"/>
      <c r="DO2070" s="97"/>
      <c r="DP2070" s="97"/>
      <c r="DQ2070" s="97"/>
    </row>
    <row r="2071" spans="1:121" x14ac:dyDescent="0.25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7"/>
      <c r="N2071" s="9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  <c r="BZ2071" s="7"/>
      <c r="CA2071" s="7"/>
      <c r="CB2071" s="7"/>
      <c r="CC2071" s="7"/>
      <c r="CD2071" s="7"/>
      <c r="CE2071" s="7"/>
      <c r="CF2071" s="7"/>
      <c r="CG2071" s="7"/>
      <c r="CH2071" s="7"/>
      <c r="CI2071" s="7"/>
      <c r="CJ2071" s="7"/>
      <c r="CK2071" s="7"/>
      <c r="CL2071" s="7"/>
      <c r="CM2071" s="7"/>
      <c r="CN2071" s="7"/>
      <c r="CO2071" s="7"/>
      <c r="CP2071" s="7"/>
      <c r="CQ2071" s="7"/>
      <c r="CR2071" s="7"/>
      <c r="CS2071" s="7"/>
      <c r="CT2071" s="7"/>
      <c r="CU2071" s="7"/>
      <c r="CV2071" s="7"/>
      <c r="CW2071" s="7"/>
      <c r="CX2071" s="7"/>
      <c r="CY2071" s="7"/>
      <c r="CZ2071" s="7"/>
      <c r="DA2071" s="7"/>
      <c r="DB2071" s="7"/>
      <c r="DC2071" s="85"/>
      <c r="DD2071" s="85"/>
      <c r="DE2071" s="85"/>
      <c r="DF2071" s="85"/>
      <c r="DG2071" s="85"/>
      <c r="DH2071" s="85"/>
      <c r="DI2071" s="85"/>
      <c r="DJ2071" s="85"/>
      <c r="DK2071" s="85"/>
      <c r="DL2071" s="85"/>
      <c r="DM2071" s="85"/>
      <c r="DN2071" s="85"/>
      <c r="DO2071" s="97"/>
      <c r="DP2071" s="97"/>
      <c r="DQ2071" s="97"/>
    </row>
    <row r="2072" spans="1:121" x14ac:dyDescent="0.25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7"/>
      <c r="N2072" s="9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  <c r="BZ2072" s="7"/>
      <c r="CA2072" s="7"/>
      <c r="CB2072" s="7"/>
      <c r="CC2072" s="7"/>
      <c r="CD2072" s="7"/>
      <c r="CE2072" s="7"/>
      <c r="CF2072" s="7"/>
      <c r="CG2072" s="7"/>
      <c r="CH2072" s="7"/>
      <c r="CI2072" s="7"/>
      <c r="CJ2072" s="7"/>
      <c r="CK2072" s="7"/>
      <c r="CL2072" s="7"/>
      <c r="CM2072" s="7"/>
      <c r="CN2072" s="7"/>
      <c r="CO2072" s="7"/>
      <c r="CP2072" s="7"/>
      <c r="CQ2072" s="7"/>
      <c r="CR2072" s="7"/>
      <c r="CS2072" s="7"/>
      <c r="CT2072" s="7"/>
      <c r="CU2072" s="7"/>
      <c r="CV2072" s="7"/>
      <c r="CW2072" s="7"/>
      <c r="CX2072" s="7"/>
      <c r="CY2072" s="7"/>
      <c r="CZ2072" s="7"/>
      <c r="DA2072" s="7"/>
      <c r="DB2072" s="7"/>
      <c r="DC2072" s="85"/>
      <c r="DD2072" s="85"/>
      <c r="DE2072" s="85"/>
      <c r="DF2072" s="85"/>
      <c r="DG2072" s="85"/>
      <c r="DH2072" s="85"/>
      <c r="DI2072" s="85"/>
      <c r="DJ2072" s="85"/>
      <c r="DK2072" s="85"/>
      <c r="DL2072" s="85"/>
      <c r="DM2072" s="85"/>
      <c r="DN2072" s="85"/>
      <c r="DO2072" s="97"/>
      <c r="DP2072" s="97"/>
      <c r="DQ2072" s="97"/>
    </row>
    <row r="2073" spans="1:121" x14ac:dyDescent="0.25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7"/>
      <c r="N2073" s="9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  <c r="BZ2073" s="7"/>
      <c r="CA2073" s="7"/>
      <c r="CB2073" s="7"/>
      <c r="CC2073" s="7"/>
      <c r="CD2073" s="7"/>
      <c r="CE2073" s="7"/>
      <c r="CF2073" s="7"/>
      <c r="CG2073" s="7"/>
      <c r="CH2073" s="7"/>
      <c r="CI2073" s="7"/>
      <c r="CJ2073" s="7"/>
      <c r="CK2073" s="7"/>
      <c r="CL2073" s="7"/>
      <c r="CM2073" s="7"/>
      <c r="CN2073" s="7"/>
      <c r="CO2073" s="7"/>
      <c r="CP2073" s="7"/>
      <c r="CQ2073" s="7"/>
      <c r="CR2073" s="7"/>
      <c r="CS2073" s="7"/>
      <c r="CT2073" s="7"/>
      <c r="CU2073" s="7"/>
      <c r="CV2073" s="7"/>
      <c r="CW2073" s="7"/>
      <c r="CX2073" s="7"/>
      <c r="CY2073" s="7"/>
      <c r="CZ2073" s="7"/>
      <c r="DA2073" s="7"/>
      <c r="DB2073" s="7"/>
      <c r="DC2073" s="85"/>
      <c r="DD2073" s="85"/>
      <c r="DE2073" s="85"/>
      <c r="DF2073" s="85"/>
      <c r="DG2073" s="85"/>
      <c r="DH2073" s="85"/>
      <c r="DI2073" s="85"/>
      <c r="DJ2073" s="85"/>
      <c r="DK2073" s="85"/>
      <c r="DL2073" s="85"/>
      <c r="DM2073" s="85"/>
      <c r="DN2073" s="85"/>
      <c r="DO2073" s="97"/>
      <c r="DP2073" s="97"/>
      <c r="DQ2073" s="97"/>
    </row>
    <row r="2074" spans="1:121" x14ac:dyDescent="0.25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7"/>
      <c r="N2074" s="9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  <c r="BZ2074" s="7"/>
      <c r="CA2074" s="7"/>
      <c r="CB2074" s="7"/>
      <c r="CC2074" s="7"/>
      <c r="CD2074" s="7"/>
      <c r="CE2074" s="7"/>
      <c r="CF2074" s="7"/>
      <c r="CG2074" s="7"/>
      <c r="CH2074" s="7"/>
      <c r="CI2074" s="7"/>
      <c r="CJ2074" s="7"/>
      <c r="CK2074" s="7"/>
      <c r="CL2074" s="7"/>
      <c r="CM2074" s="7"/>
      <c r="CN2074" s="7"/>
      <c r="CO2074" s="7"/>
      <c r="CP2074" s="7"/>
      <c r="CQ2074" s="7"/>
      <c r="CR2074" s="7"/>
      <c r="CS2074" s="7"/>
      <c r="CT2074" s="7"/>
      <c r="CU2074" s="7"/>
      <c r="CV2074" s="7"/>
      <c r="CW2074" s="7"/>
      <c r="CX2074" s="7"/>
      <c r="CY2074" s="7"/>
      <c r="CZ2074" s="7"/>
      <c r="DA2074" s="7"/>
      <c r="DB2074" s="7"/>
      <c r="DC2074" s="85"/>
      <c r="DD2074" s="85"/>
      <c r="DE2074" s="85"/>
      <c r="DF2074" s="85"/>
      <c r="DG2074" s="85"/>
      <c r="DH2074" s="85"/>
      <c r="DI2074" s="85"/>
      <c r="DJ2074" s="85"/>
      <c r="DK2074" s="85"/>
      <c r="DL2074" s="85"/>
      <c r="DM2074" s="85"/>
      <c r="DN2074" s="85"/>
      <c r="DO2074" s="97"/>
      <c r="DP2074" s="97"/>
      <c r="DQ2074" s="97"/>
    </row>
    <row r="2075" spans="1:121" x14ac:dyDescent="0.25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7"/>
      <c r="N2075" s="9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  <c r="BZ2075" s="7"/>
      <c r="CA2075" s="7"/>
      <c r="CB2075" s="7"/>
      <c r="CC2075" s="7"/>
      <c r="CD2075" s="7"/>
      <c r="CE2075" s="7"/>
      <c r="CF2075" s="7"/>
      <c r="CG2075" s="7"/>
      <c r="CH2075" s="7"/>
      <c r="CI2075" s="7"/>
      <c r="CJ2075" s="7"/>
      <c r="CK2075" s="7"/>
      <c r="CL2075" s="7"/>
      <c r="CM2075" s="7"/>
      <c r="CN2075" s="7"/>
      <c r="CO2075" s="7"/>
      <c r="CP2075" s="7"/>
      <c r="CQ2075" s="7"/>
      <c r="CR2075" s="7"/>
      <c r="CS2075" s="7"/>
      <c r="CT2075" s="7"/>
      <c r="CU2075" s="7"/>
      <c r="CV2075" s="7"/>
      <c r="CW2075" s="7"/>
      <c r="CX2075" s="7"/>
      <c r="CY2075" s="7"/>
      <c r="CZ2075" s="7"/>
      <c r="DA2075" s="7"/>
      <c r="DB2075" s="7"/>
      <c r="DC2075" s="85"/>
      <c r="DD2075" s="85"/>
      <c r="DE2075" s="85"/>
      <c r="DF2075" s="85"/>
      <c r="DG2075" s="85"/>
      <c r="DH2075" s="85"/>
      <c r="DI2075" s="85"/>
      <c r="DJ2075" s="85"/>
      <c r="DK2075" s="85"/>
      <c r="DL2075" s="85"/>
      <c r="DM2075" s="85"/>
      <c r="DN2075" s="85"/>
      <c r="DO2075" s="97"/>
      <c r="DP2075" s="97"/>
      <c r="DQ2075" s="97"/>
    </row>
    <row r="2076" spans="1:121" x14ac:dyDescent="0.25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  <c r="N2076" s="9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  <c r="BZ2076" s="7"/>
      <c r="CA2076" s="7"/>
      <c r="CB2076" s="7"/>
      <c r="CC2076" s="7"/>
      <c r="CD2076" s="7"/>
      <c r="CE2076" s="7"/>
      <c r="CF2076" s="7"/>
      <c r="CG2076" s="7"/>
      <c r="CH2076" s="7"/>
      <c r="CI2076" s="7"/>
      <c r="CJ2076" s="7"/>
      <c r="CK2076" s="7"/>
      <c r="CL2076" s="7"/>
      <c r="CM2076" s="7"/>
      <c r="CN2076" s="7"/>
      <c r="CO2076" s="7"/>
      <c r="CP2076" s="7"/>
      <c r="CQ2076" s="7"/>
      <c r="CR2076" s="7"/>
      <c r="CS2076" s="7"/>
      <c r="CT2076" s="7"/>
      <c r="CU2076" s="7"/>
      <c r="CV2076" s="7"/>
      <c r="CW2076" s="7"/>
      <c r="CX2076" s="7"/>
      <c r="CY2076" s="7"/>
      <c r="CZ2076" s="7"/>
      <c r="DA2076" s="7"/>
      <c r="DB2076" s="7"/>
      <c r="DC2076" s="85"/>
      <c r="DD2076" s="85"/>
      <c r="DE2076" s="85"/>
      <c r="DF2076" s="85"/>
      <c r="DG2076" s="85"/>
      <c r="DH2076" s="85"/>
      <c r="DI2076" s="85"/>
      <c r="DJ2076" s="85"/>
      <c r="DK2076" s="85"/>
      <c r="DL2076" s="85"/>
      <c r="DM2076" s="85"/>
      <c r="DN2076" s="85"/>
      <c r="DO2076" s="97"/>
      <c r="DP2076" s="97"/>
      <c r="DQ2076" s="97"/>
    </row>
    <row r="2077" spans="1:121" x14ac:dyDescent="0.25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7"/>
      <c r="N2077" s="9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  <c r="BZ2077" s="7"/>
      <c r="CA2077" s="7"/>
      <c r="CB2077" s="7"/>
      <c r="CC2077" s="7"/>
      <c r="CD2077" s="7"/>
      <c r="CE2077" s="7"/>
      <c r="CF2077" s="7"/>
      <c r="CG2077" s="7"/>
      <c r="CH2077" s="7"/>
      <c r="CI2077" s="7"/>
      <c r="CJ2077" s="7"/>
      <c r="CK2077" s="7"/>
      <c r="CL2077" s="7"/>
      <c r="CM2077" s="7"/>
      <c r="CN2077" s="7"/>
      <c r="CO2077" s="7"/>
      <c r="CP2077" s="7"/>
      <c r="CQ2077" s="7"/>
      <c r="CR2077" s="7"/>
      <c r="CS2077" s="7"/>
      <c r="CT2077" s="7"/>
      <c r="CU2077" s="7"/>
      <c r="CV2077" s="7"/>
      <c r="CW2077" s="7"/>
      <c r="CX2077" s="7"/>
      <c r="CY2077" s="7"/>
      <c r="CZ2077" s="7"/>
      <c r="DA2077" s="7"/>
      <c r="DB2077" s="7"/>
      <c r="DC2077" s="85"/>
      <c r="DD2077" s="85"/>
      <c r="DE2077" s="85"/>
      <c r="DF2077" s="85"/>
      <c r="DG2077" s="85"/>
      <c r="DH2077" s="85"/>
      <c r="DI2077" s="85"/>
      <c r="DJ2077" s="85"/>
      <c r="DK2077" s="85"/>
      <c r="DL2077" s="85"/>
      <c r="DM2077" s="85"/>
      <c r="DN2077" s="85"/>
      <c r="DO2077" s="97"/>
      <c r="DP2077" s="97"/>
      <c r="DQ2077" s="97"/>
    </row>
    <row r="2078" spans="1:121" x14ac:dyDescent="0.25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9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  <c r="BZ2078" s="7"/>
      <c r="CA2078" s="7"/>
      <c r="CB2078" s="7"/>
      <c r="CC2078" s="7"/>
      <c r="CD2078" s="7"/>
      <c r="CE2078" s="7"/>
      <c r="CF2078" s="7"/>
      <c r="CG2078" s="7"/>
      <c r="CH2078" s="7"/>
      <c r="CI2078" s="7"/>
      <c r="CJ2078" s="7"/>
      <c r="CK2078" s="7"/>
      <c r="CL2078" s="7"/>
      <c r="CM2078" s="7"/>
      <c r="CN2078" s="7"/>
      <c r="CO2078" s="7"/>
      <c r="CP2078" s="7"/>
      <c r="CQ2078" s="7"/>
      <c r="CR2078" s="7"/>
      <c r="CS2078" s="7"/>
      <c r="CT2078" s="7"/>
      <c r="CU2078" s="7"/>
      <c r="CV2078" s="7"/>
      <c r="CW2078" s="7"/>
      <c r="CX2078" s="7"/>
      <c r="CY2078" s="7"/>
      <c r="CZ2078" s="7"/>
      <c r="DA2078" s="7"/>
      <c r="DB2078" s="7"/>
      <c r="DC2078" s="85"/>
      <c r="DD2078" s="85"/>
      <c r="DE2078" s="85"/>
      <c r="DF2078" s="85"/>
      <c r="DG2078" s="85"/>
      <c r="DH2078" s="85"/>
      <c r="DI2078" s="85"/>
      <c r="DJ2078" s="85"/>
      <c r="DK2078" s="85"/>
      <c r="DL2078" s="85"/>
      <c r="DM2078" s="85"/>
      <c r="DN2078" s="85"/>
      <c r="DO2078" s="97"/>
      <c r="DP2078" s="97"/>
      <c r="DQ2078" s="97"/>
    </row>
    <row r="2079" spans="1:121" x14ac:dyDescent="0.25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7"/>
      <c r="N2079" s="9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  <c r="BZ2079" s="7"/>
      <c r="CA2079" s="7"/>
      <c r="CB2079" s="7"/>
      <c r="CC2079" s="7"/>
      <c r="CD2079" s="7"/>
      <c r="CE2079" s="7"/>
      <c r="CF2079" s="7"/>
      <c r="CG2079" s="7"/>
      <c r="CH2079" s="7"/>
      <c r="CI2079" s="7"/>
      <c r="CJ2079" s="7"/>
      <c r="CK2079" s="7"/>
      <c r="CL2079" s="7"/>
      <c r="CM2079" s="7"/>
      <c r="CN2079" s="7"/>
      <c r="CO2079" s="7"/>
      <c r="CP2079" s="7"/>
      <c r="CQ2079" s="7"/>
      <c r="CR2079" s="7"/>
      <c r="CS2079" s="7"/>
      <c r="CT2079" s="7"/>
      <c r="CU2079" s="7"/>
      <c r="CV2079" s="7"/>
      <c r="CW2079" s="7"/>
      <c r="CX2079" s="7"/>
      <c r="CY2079" s="7"/>
      <c r="CZ2079" s="7"/>
      <c r="DA2079" s="7"/>
      <c r="DB2079" s="7"/>
      <c r="DC2079" s="85"/>
      <c r="DD2079" s="85"/>
      <c r="DE2079" s="85"/>
      <c r="DF2079" s="85"/>
      <c r="DG2079" s="85"/>
      <c r="DH2079" s="85"/>
      <c r="DI2079" s="85"/>
      <c r="DJ2079" s="85"/>
      <c r="DK2079" s="85"/>
      <c r="DL2079" s="85"/>
      <c r="DM2079" s="85"/>
      <c r="DN2079" s="85"/>
      <c r="DO2079" s="97"/>
      <c r="DP2079" s="97"/>
      <c r="DQ2079" s="97"/>
    </row>
    <row r="2080" spans="1:121" x14ac:dyDescent="0.25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7"/>
      <c r="N2080" s="9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  <c r="BZ2080" s="7"/>
      <c r="CA2080" s="7"/>
      <c r="CB2080" s="7"/>
      <c r="CC2080" s="7"/>
      <c r="CD2080" s="7"/>
      <c r="CE2080" s="7"/>
      <c r="CF2080" s="7"/>
      <c r="CG2080" s="7"/>
      <c r="CH2080" s="7"/>
      <c r="CI2080" s="7"/>
      <c r="CJ2080" s="7"/>
      <c r="CK2080" s="7"/>
      <c r="CL2080" s="7"/>
      <c r="CM2080" s="7"/>
      <c r="CN2080" s="7"/>
      <c r="CO2080" s="7"/>
      <c r="CP2080" s="7"/>
      <c r="CQ2080" s="7"/>
      <c r="CR2080" s="7"/>
      <c r="CS2080" s="7"/>
      <c r="CT2080" s="7"/>
      <c r="CU2080" s="7"/>
      <c r="CV2080" s="7"/>
      <c r="CW2080" s="7"/>
      <c r="CX2080" s="7"/>
      <c r="CY2080" s="7"/>
      <c r="CZ2080" s="7"/>
      <c r="DA2080" s="7"/>
      <c r="DB2080" s="7"/>
      <c r="DC2080" s="85"/>
      <c r="DD2080" s="85"/>
      <c r="DE2080" s="85"/>
      <c r="DF2080" s="85"/>
      <c r="DG2080" s="85"/>
      <c r="DH2080" s="85"/>
      <c r="DI2080" s="85"/>
      <c r="DJ2080" s="85"/>
      <c r="DK2080" s="85"/>
      <c r="DL2080" s="85"/>
      <c r="DM2080" s="85"/>
      <c r="DN2080" s="85"/>
      <c r="DO2080" s="97"/>
      <c r="DP2080" s="97"/>
      <c r="DQ2080" s="97"/>
    </row>
    <row r="2081" spans="1:121" x14ac:dyDescent="0.25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7"/>
      <c r="N2081" s="9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  <c r="BZ2081" s="7"/>
      <c r="CA2081" s="7"/>
      <c r="CB2081" s="7"/>
      <c r="CC2081" s="7"/>
      <c r="CD2081" s="7"/>
      <c r="CE2081" s="7"/>
      <c r="CF2081" s="7"/>
      <c r="CG2081" s="7"/>
      <c r="CH2081" s="7"/>
      <c r="CI2081" s="7"/>
      <c r="CJ2081" s="7"/>
      <c r="CK2081" s="7"/>
      <c r="CL2081" s="7"/>
      <c r="CM2081" s="7"/>
      <c r="CN2081" s="7"/>
      <c r="CO2081" s="7"/>
      <c r="CP2081" s="7"/>
      <c r="CQ2081" s="7"/>
      <c r="CR2081" s="7"/>
      <c r="CS2081" s="7"/>
      <c r="CT2081" s="7"/>
      <c r="CU2081" s="7"/>
      <c r="CV2081" s="7"/>
      <c r="CW2081" s="7"/>
      <c r="CX2081" s="7"/>
      <c r="CY2081" s="7"/>
      <c r="CZ2081" s="7"/>
      <c r="DA2081" s="7"/>
      <c r="DB2081" s="7"/>
      <c r="DC2081" s="85"/>
      <c r="DD2081" s="85"/>
      <c r="DE2081" s="85"/>
      <c r="DF2081" s="85"/>
      <c r="DG2081" s="85"/>
      <c r="DH2081" s="85"/>
      <c r="DI2081" s="85"/>
      <c r="DJ2081" s="85"/>
      <c r="DK2081" s="85"/>
      <c r="DL2081" s="85"/>
      <c r="DM2081" s="85"/>
      <c r="DN2081" s="85"/>
      <c r="DO2081" s="97"/>
      <c r="DP2081" s="97"/>
      <c r="DQ2081" s="97"/>
    </row>
    <row r="2082" spans="1:121" x14ac:dyDescent="0.25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7"/>
      <c r="N2082" s="9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  <c r="BZ2082" s="7"/>
      <c r="CA2082" s="7"/>
      <c r="CB2082" s="7"/>
      <c r="CC2082" s="7"/>
      <c r="CD2082" s="7"/>
      <c r="CE2082" s="7"/>
      <c r="CF2082" s="7"/>
      <c r="CG2082" s="7"/>
      <c r="CH2082" s="7"/>
      <c r="CI2082" s="7"/>
      <c r="CJ2082" s="7"/>
      <c r="CK2082" s="7"/>
      <c r="CL2082" s="7"/>
      <c r="CM2082" s="7"/>
      <c r="CN2082" s="7"/>
      <c r="CO2082" s="7"/>
      <c r="CP2082" s="7"/>
      <c r="CQ2082" s="7"/>
      <c r="CR2082" s="7"/>
      <c r="CS2082" s="7"/>
      <c r="CT2082" s="7"/>
      <c r="CU2082" s="7"/>
      <c r="CV2082" s="7"/>
      <c r="CW2082" s="7"/>
      <c r="CX2082" s="7"/>
      <c r="CY2082" s="7"/>
      <c r="CZ2082" s="7"/>
      <c r="DA2082" s="7"/>
      <c r="DB2082" s="7"/>
      <c r="DC2082" s="85"/>
      <c r="DD2082" s="85"/>
      <c r="DE2082" s="85"/>
      <c r="DF2082" s="85"/>
      <c r="DG2082" s="85"/>
      <c r="DH2082" s="85"/>
      <c r="DI2082" s="85"/>
      <c r="DJ2082" s="85"/>
      <c r="DK2082" s="85"/>
      <c r="DL2082" s="85"/>
      <c r="DM2082" s="85"/>
      <c r="DN2082" s="85"/>
      <c r="DO2082" s="97"/>
      <c r="DP2082" s="97"/>
      <c r="DQ2082" s="97"/>
    </row>
    <row r="2083" spans="1:121" x14ac:dyDescent="0.25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7"/>
      <c r="N2083" s="9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  <c r="BZ2083" s="7"/>
      <c r="CA2083" s="7"/>
      <c r="CB2083" s="7"/>
      <c r="CC2083" s="7"/>
      <c r="CD2083" s="7"/>
      <c r="CE2083" s="7"/>
      <c r="CF2083" s="7"/>
      <c r="CG2083" s="7"/>
      <c r="CH2083" s="7"/>
      <c r="CI2083" s="7"/>
      <c r="CJ2083" s="7"/>
      <c r="CK2083" s="7"/>
      <c r="CL2083" s="7"/>
      <c r="CM2083" s="7"/>
      <c r="CN2083" s="7"/>
      <c r="CO2083" s="7"/>
      <c r="CP2083" s="7"/>
      <c r="CQ2083" s="7"/>
      <c r="CR2083" s="7"/>
      <c r="CS2083" s="7"/>
      <c r="CT2083" s="7"/>
      <c r="CU2083" s="7"/>
      <c r="CV2083" s="7"/>
      <c r="CW2083" s="7"/>
      <c r="CX2083" s="7"/>
      <c r="CY2083" s="7"/>
      <c r="CZ2083" s="7"/>
      <c r="DA2083" s="7"/>
      <c r="DB2083" s="7"/>
      <c r="DC2083" s="85"/>
      <c r="DD2083" s="85"/>
      <c r="DE2083" s="85"/>
      <c r="DF2083" s="85"/>
      <c r="DG2083" s="85"/>
      <c r="DH2083" s="85"/>
      <c r="DI2083" s="85"/>
      <c r="DJ2083" s="85"/>
      <c r="DK2083" s="85"/>
      <c r="DL2083" s="85"/>
      <c r="DM2083" s="85"/>
      <c r="DN2083" s="85"/>
      <c r="DO2083" s="97"/>
      <c r="DP2083" s="97"/>
      <c r="DQ2083" s="97"/>
    </row>
    <row r="2084" spans="1:121" x14ac:dyDescent="0.25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7"/>
      <c r="N2084" s="9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  <c r="BZ2084" s="7"/>
      <c r="CA2084" s="7"/>
      <c r="CB2084" s="7"/>
      <c r="CC2084" s="7"/>
      <c r="CD2084" s="7"/>
      <c r="CE2084" s="7"/>
      <c r="CF2084" s="7"/>
      <c r="CG2084" s="7"/>
      <c r="CH2084" s="7"/>
      <c r="CI2084" s="7"/>
      <c r="CJ2084" s="7"/>
      <c r="CK2084" s="7"/>
      <c r="CL2084" s="7"/>
      <c r="CM2084" s="7"/>
      <c r="CN2084" s="7"/>
      <c r="CO2084" s="7"/>
      <c r="CP2084" s="7"/>
      <c r="CQ2084" s="7"/>
      <c r="CR2084" s="7"/>
      <c r="CS2084" s="7"/>
      <c r="CT2084" s="7"/>
      <c r="CU2084" s="7"/>
      <c r="CV2084" s="7"/>
      <c r="CW2084" s="7"/>
      <c r="CX2084" s="7"/>
      <c r="CY2084" s="7"/>
      <c r="CZ2084" s="7"/>
      <c r="DA2084" s="7"/>
      <c r="DB2084" s="7"/>
      <c r="DC2084" s="85"/>
      <c r="DD2084" s="85"/>
      <c r="DE2084" s="85"/>
      <c r="DF2084" s="85"/>
      <c r="DG2084" s="85"/>
      <c r="DH2084" s="85"/>
      <c r="DI2084" s="85"/>
      <c r="DJ2084" s="85"/>
      <c r="DK2084" s="85"/>
      <c r="DL2084" s="85"/>
      <c r="DM2084" s="85"/>
      <c r="DN2084" s="85"/>
      <c r="DO2084" s="97"/>
      <c r="DP2084" s="97"/>
      <c r="DQ2084" s="97"/>
    </row>
    <row r="2085" spans="1:121" x14ac:dyDescent="0.25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7"/>
      <c r="N2085" s="9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  <c r="BZ2085" s="7"/>
      <c r="CA2085" s="7"/>
      <c r="CB2085" s="7"/>
      <c r="CC2085" s="7"/>
      <c r="CD2085" s="7"/>
      <c r="CE2085" s="7"/>
      <c r="CF2085" s="7"/>
      <c r="CG2085" s="7"/>
      <c r="CH2085" s="7"/>
      <c r="CI2085" s="7"/>
      <c r="CJ2085" s="7"/>
      <c r="CK2085" s="7"/>
      <c r="CL2085" s="7"/>
      <c r="CM2085" s="7"/>
      <c r="CN2085" s="7"/>
      <c r="CO2085" s="7"/>
      <c r="CP2085" s="7"/>
      <c r="CQ2085" s="7"/>
      <c r="CR2085" s="7"/>
      <c r="CS2085" s="7"/>
      <c r="CT2085" s="7"/>
      <c r="CU2085" s="7"/>
      <c r="CV2085" s="7"/>
      <c r="CW2085" s="7"/>
      <c r="CX2085" s="7"/>
      <c r="CY2085" s="7"/>
      <c r="CZ2085" s="7"/>
      <c r="DA2085" s="7"/>
      <c r="DB2085" s="7"/>
      <c r="DC2085" s="85"/>
      <c r="DD2085" s="85"/>
      <c r="DE2085" s="85"/>
      <c r="DF2085" s="85"/>
      <c r="DG2085" s="85"/>
      <c r="DH2085" s="85"/>
      <c r="DI2085" s="85"/>
      <c r="DJ2085" s="85"/>
      <c r="DK2085" s="85"/>
      <c r="DL2085" s="85"/>
      <c r="DM2085" s="85"/>
      <c r="DN2085" s="85"/>
      <c r="DO2085" s="97"/>
      <c r="DP2085" s="97"/>
      <c r="DQ2085" s="97"/>
    </row>
    <row r="2086" spans="1:121" x14ac:dyDescent="0.25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7"/>
      <c r="N2086" s="9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  <c r="BZ2086" s="7"/>
      <c r="CA2086" s="7"/>
      <c r="CB2086" s="7"/>
      <c r="CC2086" s="7"/>
      <c r="CD2086" s="7"/>
      <c r="CE2086" s="7"/>
      <c r="CF2086" s="7"/>
      <c r="CG2086" s="7"/>
      <c r="CH2086" s="7"/>
      <c r="CI2086" s="7"/>
      <c r="CJ2086" s="7"/>
      <c r="CK2086" s="7"/>
      <c r="CL2086" s="7"/>
      <c r="CM2086" s="7"/>
      <c r="CN2086" s="7"/>
      <c r="CO2086" s="7"/>
      <c r="CP2086" s="7"/>
      <c r="CQ2086" s="7"/>
      <c r="CR2086" s="7"/>
      <c r="CS2086" s="7"/>
      <c r="CT2086" s="7"/>
      <c r="CU2086" s="7"/>
      <c r="CV2086" s="7"/>
      <c r="CW2086" s="7"/>
      <c r="CX2086" s="7"/>
      <c r="CY2086" s="7"/>
      <c r="CZ2086" s="7"/>
      <c r="DA2086" s="7"/>
      <c r="DB2086" s="7"/>
      <c r="DC2086" s="85"/>
      <c r="DD2086" s="85"/>
      <c r="DE2086" s="85"/>
      <c r="DF2086" s="85"/>
      <c r="DG2086" s="85"/>
      <c r="DH2086" s="85"/>
      <c r="DI2086" s="85"/>
      <c r="DJ2086" s="85"/>
      <c r="DK2086" s="85"/>
      <c r="DL2086" s="85"/>
      <c r="DM2086" s="85"/>
      <c r="DN2086" s="85"/>
      <c r="DO2086" s="97"/>
      <c r="DP2086" s="97"/>
      <c r="DQ2086" s="97"/>
    </row>
    <row r="2087" spans="1:121" x14ac:dyDescent="0.25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7"/>
      <c r="N2087" s="9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  <c r="BZ2087" s="7"/>
      <c r="CA2087" s="7"/>
      <c r="CB2087" s="7"/>
      <c r="CC2087" s="7"/>
      <c r="CD2087" s="7"/>
      <c r="CE2087" s="7"/>
      <c r="CF2087" s="7"/>
      <c r="CG2087" s="7"/>
      <c r="CH2087" s="7"/>
      <c r="CI2087" s="7"/>
      <c r="CJ2087" s="7"/>
      <c r="CK2087" s="7"/>
      <c r="CL2087" s="7"/>
      <c r="CM2087" s="7"/>
      <c r="CN2087" s="7"/>
      <c r="CO2087" s="7"/>
      <c r="CP2087" s="7"/>
      <c r="CQ2087" s="7"/>
      <c r="CR2087" s="7"/>
      <c r="CS2087" s="7"/>
      <c r="CT2087" s="7"/>
      <c r="CU2087" s="7"/>
      <c r="CV2087" s="7"/>
      <c r="CW2087" s="7"/>
      <c r="CX2087" s="7"/>
      <c r="CY2087" s="7"/>
      <c r="CZ2087" s="7"/>
      <c r="DA2087" s="7"/>
      <c r="DB2087" s="7"/>
      <c r="DC2087" s="85"/>
      <c r="DD2087" s="85"/>
      <c r="DE2087" s="85"/>
      <c r="DF2087" s="85"/>
      <c r="DG2087" s="85"/>
      <c r="DH2087" s="85"/>
      <c r="DI2087" s="85"/>
      <c r="DJ2087" s="85"/>
      <c r="DK2087" s="85"/>
      <c r="DL2087" s="85"/>
      <c r="DM2087" s="85"/>
      <c r="DN2087" s="85"/>
      <c r="DO2087" s="97"/>
      <c r="DP2087" s="97"/>
      <c r="DQ2087" s="97"/>
    </row>
    <row r="2088" spans="1:121" x14ac:dyDescent="0.25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7"/>
      <c r="N2088" s="9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  <c r="BZ2088" s="7"/>
      <c r="CA2088" s="7"/>
      <c r="CB2088" s="7"/>
      <c r="CC2088" s="7"/>
      <c r="CD2088" s="7"/>
      <c r="CE2088" s="7"/>
      <c r="CF2088" s="7"/>
      <c r="CG2088" s="7"/>
      <c r="CH2088" s="7"/>
      <c r="CI2088" s="7"/>
      <c r="CJ2088" s="7"/>
      <c r="CK2088" s="7"/>
      <c r="CL2088" s="7"/>
      <c r="CM2088" s="7"/>
      <c r="CN2088" s="7"/>
      <c r="CO2088" s="7"/>
      <c r="CP2088" s="7"/>
      <c r="CQ2088" s="7"/>
      <c r="CR2088" s="7"/>
      <c r="CS2088" s="7"/>
      <c r="CT2088" s="7"/>
      <c r="CU2088" s="7"/>
      <c r="CV2088" s="7"/>
      <c r="CW2088" s="7"/>
      <c r="CX2088" s="7"/>
      <c r="CY2088" s="7"/>
      <c r="CZ2088" s="7"/>
      <c r="DA2088" s="7"/>
      <c r="DB2088" s="7"/>
      <c r="DC2088" s="85"/>
      <c r="DD2088" s="85"/>
      <c r="DE2088" s="85"/>
      <c r="DF2088" s="85"/>
      <c r="DG2088" s="85"/>
      <c r="DH2088" s="85"/>
      <c r="DI2088" s="85"/>
      <c r="DJ2088" s="85"/>
      <c r="DK2088" s="85"/>
      <c r="DL2088" s="85"/>
      <c r="DM2088" s="85"/>
      <c r="DN2088" s="85"/>
      <c r="DO2088" s="97"/>
      <c r="DP2088" s="97"/>
      <c r="DQ2088" s="97"/>
    </row>
    <row r="2089" spans="1:121" x14ac:dyDescent="0.25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7"/>
      <c r="N2089" s="9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  <c r="BZ2089" s="7"/>
      <c r="CA2089" s="7"/>
      <c r="CB2089" s="7"/>
      <c r="CC2089" s="7"/>
      <c r="CD2089" s="7"/>
      <c r="CE2089" s="7"/>
      <c r="CF2089" s="7"/>
      <c r="CG2089" s="7"/>
      <c r="CH2089" s="7"/>
      <c r="CI2089" s="7"/>
      <c r="CJ2089" s="7"/>
      <c r="CK2089" s="7"/>
      <c r="CL2089" s="7"/>
      <c r="CM2089" s="7"/>
      <c r="CN2089" s="7"/>
      <c r="CO2089" s="7"/>
      <c r="CP2089" s="7"/>
      <c r="CQ2089" s="7"/>
      <c r="CR2089" s="7"/>
      <c r="CS2089" s="7"/>
      <c r="CT2089" s="7"/>
      <c r="CU2089" s="7"/>
      <c r="CV2089" s="7"/>
      <c r="CW2089" s="7"/>
      <c r="CX2089" s="7"/>
      <c r="CY2089" s="7"/>
      <c r="CZ2089" s="7"/>
      <c r="DA2089" s="7"/>
      <c r="DB2089" s="7"/>
      <c r="DC2089" s="85"/>
      <c r="DD2089" s="85"/>
      <c r="DE2089" s="85"/>
      <c r="DF2089" s="85"/>
      <c r="DG2089" s="85"/>
      <c r="DH2089" s="85"/>
      <c r="DI2089" s="85"/>
      <c r="DJ2089" s="85"/>
      <c r="DK2089" s="85"/>
      <c r="DL2089" s="85"/>
      <c r="DM2089" s="85"/>
      <c r="DN2089" s="85"/>
      <c r="DO2089" s="97"/>
      <c r="DP2089" s="97"/>
      <c r="DQ2089" s="97"/>
    </row>
    <row r="2090" spans="1:121" x14ac:dyDescent="0.25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7"/>
      <c r="N2090" s="9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  <c r="BZ2090" s="7"/>
      <c r="CA2090" s="7"/>
      <c r="CB2090" s="7"/>
      <c r="CC2090" s="7"/>
      <c r="CD2090" s="7"/>
      <c r="CE2090" s="7"/>
      <c r="CF2090" s="7"/>
      <c r="CG2090" s="7"/>
      <c r="CH2090" s="7"/>
      <c r="CI2090" s="7"/>
      <c r="CJ2090" s="7"/>
      <c r="CK2090" s="7"/>
      <c r="CL2090" s="7"/>
      <c r="CM2090" s="7"/>
      <c r="CN2090" s="7"/>
      <c r="CO2090" s="7"/>
      <c r="CP2090" s="7"/>
      <c r="CQ2090" s="7"/>
      <c r="CR2090" s="7"/>
      <c r="CS2090" s="7"/>
      <c r="CT2090" s="7"/>
      <c r="CU2090" s="7"/>
      <c r="CV2090" s="7"/>
      <c r="CW2090" s="7"/>
      <c r="CX2090" s="7"/>
      <c r="CY2090" s="7"/>
      <c r="CZ2090" s="7"/>
      <c r="DA2090" s="7"/>
      <c r="DB2090" s="7"/>
      <c r="DC2090" s="85"/>
      <c r="DD2090" s="85"/>
      <c r="DE2090" s="85"/>
      <c r="DF2090" s="85"/>
      <c r="DG2090" s="85"/>
      <c r="DH2090" s="85"/>
      <c r="DI2090" s="85"/>
      <c r="DJ2090" s="85"/>
      <c r="DK2090" s="85"/>
      <c r="DL2090" s="85"/>
      <c r="DM2090" s="85"/>
      <c r="DN2090" s="85"/>
      <c r="DO2090" s="97"/>
      <c r="DP2090" s="97"/>
      <c r="DQ2090" s="97"/>
    </row>
    <row r="2091" spans="1:121" x14ac:dyDescent="0.25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7"/>
      <c r="N2091" s="9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  <c r="BZ2091" s="7"/>
      <c r="CA2091" s="7"/>
      <c r="CB2091" s="7"/>
      <c r="CC2091" s="7"/>
      <c r="CD2091" s="7"/>
      <c r="CE2091" s="7"/>
      <c r="CF2091" s="7"/>
      <c r="CG2091" s="7"/>
      <c r="CH2091" s="7"/>
      <c r="CI2091" s="7"/>
      <c r="CJ2091" s="7"/>
      <c r="CK2091" s="7"/>
      <c r="CL2091" s="7"/>
      <c r="CM2091" s="7"/>
      <c r="CN2091" s="7"/>
      <c r="CO2091" s="7"/>
      <c r="CP2091" s="7"/>
      <c r="CQ2091" s="7"/>
      <c r="CR2091" s="7"/>
      <c r="CS2091" s="7"/>
      <c r="CT2091" s="7"/>
      <c r="CU2091" s="7"/>
      <c r="CV2091" s="7"/>
      <c r="CW2091" s="7"/>
      <c r="CX2091" s="7"/>
      <c r="CY2091" s="7"/>
      <c r="CZ2091" s="7"/>
      <c r="DA2091" s="7"/>
      <c r="DB2091" s="7"/>
      <c r="DC2091" s="85"/>
      <c r="DD2091" s="85"/>
      <c r="DE2091" s="85"/>
      <c r="DF2091" s="85"/>
      <c r="DG2091" s="85"/>
      <c r="DH2091" s="85"/>
      <c r="DI2091" s="85"/>
      <c r="DJ2091" s="85"/>
      <c r="DK2091" s="85"/>
      <c r="DL2091" s="85"/>
      <c r="DM2091" s="85"/>
      <c r="DN2091" s="85"/>
      <c r="DO2091" s="97"/>
      <c r="DP2091" s="97"/>
      <c r="DQ2091" s="97"/>
    </row>
    <row r="2092" spans="1:121" x14ac:dyDescent="0.25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7"/>
      <c r="N2092" s="9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  <c r="BZ2092" s="7"/>
      <c r="CA2092" s="7"/>
      <c r="CB2092" s="7"/>
      <c r="CC2092" s="7"/>
      <c r="CD2092" s="7"/>
      <c r="CE2092" s="7"/>
      <c r="CF2092" s="7"/>
      <c r="CG2092" s="7"/>
      <c r="CH2092" s="7"/>
      <c r="CI2092" s="7"/>
      <c r="CJ2092" s="7"/>
      <c r="CK2092" s="7"/>
      <c r="CL2092" s="7"/>
      <c r="CM2092" s="7"/>
      <c r="CN2092" s="7"/>
      <c r="CO2092" s="7"/>
      <c r="CP2092" s="7"/>
      <c r="CQ2092" s="7"/>
      <c r="CR2092" s="7"/>
      <c r="CS2092" s="7"/>
      <c r="CT2092" s="7"/>
      <c r="CU2092" s="7"/>
      <c r="CV2092" s="7"/>
      <c r="CW2092" s="7"/>
      <c r="CX2092" s="7"/>
      <c r="CY2092" s="7"/>
      <c r="CZ2092" s="7"/>
      <c r="DA2092" s="7"/>
      <c r="DB2092" s="7"/>
      <c r="DC2092" s="85"/>
      <c r="DD2092" s="85"/>
      <c r="DE2092" s="85"/>
      <c r="DF2092" s="85"/>
      <c r="DG2092" s="85"/>
      <c r="DH2092" s="85"/>
      <c r="DI2092" s="85"/>
      <c r="DJ2092" s="85"/>
      <c r="DK2092" s="85"/>
      <c r="DL2092" s="85"/>
      <c r="DM2092" s="85"/>
      <c r="DN2092" s="85"/>
      <c r="DO2092" s="97"/>
      <c r="DP2092" s="97"/>
      <c r="DQ2092" s="97"/>
    </row>
    <row r="2093" spans="1:121" x14ac:dyDescent="0.25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7"/>
      <c r="N2093" s="9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  <c r="BZ2093" s="7"/>
      <c r="CA2093" s="7"/>
      <c r="CB2093" s="7"/>
      <c r="CC2093" s="7"/>
      <c r="CD2093" s="7"/>
      <c r="CE2093" s="7"/>
      <c r="CF2093" s="7"/>
      <c r="CG2093" s="7"/>
      <c r="CH2093" s="7"/>
      <c r="CI2093" s="7"/>
      <c r="CJ2093" s="7"/>
      <c r="CK2093" s="7"/>
      <c r="CL2093" s="7"/>
      <c r="CM2093" s="7"/>
      <c r="CN2093" s="7"/>
      <c r="CO2093" s="7"/>
      <c r="CP2093" s="7"/>
      <c r="CQ2093" s="7"/>
      <c r="CR2093" s="7"/>
      <c r="CS2093" s="7"/>
      <c r="CT2093" s="7"/>
      <c r="CU2093" s="7"/>
      <c r="CV2093" s="7"/>
      <c r="CW2093" s="7"/>
      <c r="CX2093" s="7"/>
      <c r="CY2093" s="7"/>
      <c r="CZ2093" s="7"/>
      <c r="DA2093" s="7"/>
      <c r="DB2093" s="7"/>
      <c r="DC2093" s="85"/>
      <c r="DD2093" s="85"/>
      <c r="DE2093" s="85"/>
      <c r="DF2093" s="85"/>
      <c r="DG2093" s="85"/>
      <c r="DH2093" s="85"/>
      <c r="DI2093" s="85"/>
      <c r="DJ2093" s="85"/>
      <c r="DK2093" s="85"/>
      <c r="DL2093" s="85"/>
      <c r="DM2093" s="85"/>
      <c r="DN2093" s="85"/>
      <c r="DO2093" s="97"/>
      <c r="DP2093" s="97"/>
      <c r="DQ2093" s="97"/>
    </row>
    <row r="2094" spans="1:121" x14ac:dyDescent="0.25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7"/>
      <c r="N2094" s="9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  <c r="BZ2094" s="7"/>
      <c r="CA2094" s="7"/>
      <c r="CB2094" s="7"/>
      <c r="CC2094" s="7"/>
      <c r="CD2094" s="7"/>
      <c r="CE2094" s="7"/>
      <c r="CF2094" s="7"/>
      <c r="CG2094" s="7"/>
      <c r="CH2094" s="7"/>
      <c r="CI2094" s="7"/>
      <c r="CJ2094" s="7"/>
      <c r="CK2094" s="7"/>
      <c r="CL2094" s="7"/>
      <c r="CM2094" s="7"/>
      <c r="CN2094" s="7"/>
      <c r="CO2094" s="7"/>
      <c r="CP2094" s="7"/>
      <c r="CQ2094" s="7"/>
      <c r="CR2094" s="7"/>
      <c r="CS2094" s="7"/>
      <c r="CT2094" s="7"/>
      <c r="CU2094" s="7"/>
      <c r="CV2094" s="7"/>
      <c r="CW2094" s="7"/>
      <c r="CX2094" s="7"/>
      <c r="CY2094" s="7"/>
      <c r="CZ2094" s="7"/>
      <c r="DA2094" s="7"/>
      <c r="DB2094" s="7"/>
      <c r="DC2094" s="85"/>
      <c r="DD2094" s="85"/>
      <c r="DE2094" s="85"/>
      <c r="DF2094" s="85"/>
      <c r="DG2094" s="85"/>
      <c r="DH2094" s="85"/>
      <c r="DI2094" s="85"/>
      <c r="DJ2094" s="85"/>
      <c r="DK2094" s="85"/>
      <c r="DL2094" s="85"/>
      <c r="DM2094" s="85"/>
      <c r="DN2094" s="85"/>
      <c r="DO2094" s="97"/>
      <c r="DP2094" s="97"/>
      <c r="DQ2094" s="97"/>
    </row>
    <row r="2095" spans="1:121" x14ac:dyDescent="0.25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7"/>
      <c r="N2095" s="9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  <c r="BZ2095" s="7"/>
      <c r="CA2095" s="7"/>
      <c r="CB2095" s="7"/>
      <c r="CC2095" s="7"/>
      <c r="CD2095" s="7"/>
      <c r="CE2095" s="7"/>
      <c r="CF2095" s="7"/>
      <c r="CG2095" s="7"/>
      <c r="CH2095" s="7"/>
      <c r="CI2095" s="7"/>
      <c r="CJ2095" s="7"/>
      <c r="CK2095" s="7"/>
      <c r="CL2095" s="7"/>
      <c r="CM2095" s="7"/>
      <c r="CN2095" s="7"/>
      <c r="CO2095" s="7"/>
      <c r="CP2095" s="7"/>
      <c r="CQ2095" s="7"/>
      <c r="CR2095" s="7"/>
      <c r="CS2095" s="7"/>
      <c r="CT2095" s="7"/>
      <c r="CU2095" s="7"/>
      <c r="CV2095" s="7"/>
      <c r="CW2095" s="7"/>
      <c r="CX2095" s="7"/>
      <c r="CY2095" s="7"/>
      <c r="CZ2095" s="7"/>
      <c r="DA2095" s="7"/>
      <c r="DB2095" s="7"/>
      <c r="DC2095" s="85"/>
      <c r="DD2095" s="85"/>
      <c r="DE2095" s="85"/>
      <c r="DF2095" s="85"/>
      <c r="DG2095" s="85"/>
      <c r="DH2095" s="85"/>
      <c r="DI2095" s="85"/>
      <c r="DJ2095" s="85"/>
      <c r="DK2095" s="85"/>
      <c r="DL2095" s="85"/>
      <c r="DM2095" s="85"/>
      <c r="DN2095" s="85"/>
      <c r="DO2095" s="97"/>
      <c r="DP2095" s="97"/>
      <c r="DQ2095" s="97"/>
    </row>
    <row r="2096" spans="1:121" x14ac:dyDescent="0.25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7"/>
      <c r="N2096" s="9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  <c r="BZ2096" s="7"/>
      <c r="CA2096" s="7"/>
      <c r="CB2096" s="7"/>
      <c r="CC2096" s="7"/>
      <c r="CD2096" s="7"/>
      <c r="CE2096" s="7"/>
      <c r="CF2096" s="7"/>
      <c r="CG2096" s="7"/>
      <c r="CH2096" s="7"/>
      <c r="CI2096" s="7"/>
      <c r="CJ2096" s="7"/>
      <c r="CK2096" s="7"/>
      <c r="CL2096" s="7"/>
      <c r="CM2096" s="7"/>
      <c r="CN2096" s="7"/>
      <c r="CO2096" s="7"/>
      <c r="CP2096" s="7"/>
      <c r="CQ2096" s="7"/>
      <c r="CR2096" s="7"/>
      <c r="CS2096" s="7"/>
      <c r="CT2096" s="7"/>
      <c r="CU2096" s="7"/>
      <c r="CV2096" s="7"/>
      <c r="CW2096" s="7"/>
      <c r="CX2096" s="7"/>
      <c r="CY2096" s="7"/>
      <c r="CZ2096" s="7"/>
      <c r="DA2096" s="7"/>
      <c r="DB2096" s="7"/>
      <c r="DC2096" s="85"/>
      <c r="DD2096" s="85"/>
      <c r="DE2096" s="85"/>
      <c r="DF2096" s="85"/>
      <c r="DG2096" s="85"/>
      <c r="DH2096" s="85"/>
      <c r="DI2096" s="85"/>
      <c r="DJ2096" s="85"/>
      <c r="DK2096" s="85"/>
      <c r="DL2096" s="85"/>
      <c r="DM2096" s="85"/>
      <c r="DN2096" s="85"/>
      <c r="DO2096" s="97"/>
      <c r="DP2096" s="97"/>
      <c r="DQ2096" s="97"/>
    </row>
    <row r="2097" spans="1:121" x14ac:dyDescent="0.25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7"/>
      <c r="N2097" s="9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  <c r="BZ2097" s="7"/>
      <c r="CA2097" s="7"/>
      <c r="CB2097" s="7"/>
      <c r="CC2097" s="7"/>
      <c r="CD2097" s="7"/>
      <c r="CE2097" s="7"/>
      <c r="CF2097" s="7"/>
      <c r="CG2097" s="7"/>
      <c r="CH2097" s="7"/>
      <c r="CI2097" s="7"/>
      <c r="CJ2097" s="7"/>
      <c r="CK2097" s="7"/>
      <c r="CL2097" s="7"/>
      <c r="CM2097" s="7"/>
      <c r="CN2097" s="7"/>
      <c r="CO2097" s="7"/>
      <c r="CP2097" s="7"/>
      <c r="CQ2097" s="7"/>
      <c r="CR2097" s="7"/>
      <c r="CS2097" s="7"/>
      <c r="CT2097" s="7"/>
      <c r="CU2097" s="7"/>
      <c r="CV2097" s="7"/>
      <c r="CW2097" s="7"/>
      <c r="CX2097" s="7"/>
      <c r="CY2097" s="7"/>
      <c r="CZ2097" s="7"/>
      <c r="DA2097" s="7"/>
      <c r="DB2097" s="7"/>
      <c r="DC2097" s="85"/>
      <c r="DD2097" s="85"/>
      <c r="DE2097" s="85"/>
      <c r="DF2097" s="85"/>
      <c r="DG2097" s="85"/>
      <c r="DH2097" s="85"/>
      <c r="DI2097" s="85"/>
      <c r="DJ2097" s="85"/>
      <c r="DK2097" s="85"/>
      <c r="DL2097" s="85"/>
      <c r="DM2097" s="85"/>
      <c r="DN2097" s="85"/>
      <c r="DO2097" s="97"/>
      <c r="DP2097" s="97"/>
      <c r="DQ2097" s="97"/>
    </row>
    <row r="2098" spans="1:121" x14ac:dyDescent="0.25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7"/>
      <c r="N2098" s="9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  <c r="BZ2098" s="7"/>
      <c r="CA2098" s="7"/>
      <c r="CB2098" s="7"/>
      <c r="CC2098" s="7"/>
      <c r="CD2098" s="7"/>
      <c r="CE2098" s="7"/>
      <c r="CF2098" s="7"/>
      <c r="CG2098" s="7"/>
      <c r="CH2098" s="7"/>
      <c r="CI2098" s="7"/>
      <c r="CJ2098" s="7"/>
      <c r="CK2098" s="7"/>
      <c r="CL2098" s="7"/>
      <c r="CM2098" s="7"/>
      <c r="CN2098" s="7"/>
      <c r="CO2098" s="7"/>
      <c r="CP2098" s="7"/>
      <c r="CQ2098" s="7"/>
      <c r="CR2098" s="7"/>
      <c r="CS2098" s="7"/>
      <c r="CT2098" s="7"/>
      <c r="CU2098" s="7"/>
      <c r="CV2098" s="7"/>
      <c r="CW2098" s="7"/>
      <c r="CX2098" s="7"/>
      <c r="CY2098" s="7"/>
      <c r="CZ2098" s="7"/>
      <c r="DA2098" s="7"/>
      <c r="DB2098" s="7"/>
      <c r="DC2098" s="85"/>
      <c r="DD2098" s="85"/>
      <c r="DE2098" s="85"/>
      <c r="DF2098" s="85"/>
      <c r="DG2098" s="85"/>
      <c r="DH2098" s="85"/>
      <c r="DI2098" s="85"/>
      <c r="DJ2098" s="85"/>
      <c r="DK2098" s="85"/>
      <c r="DL2098" s="85"/>
      <c r="DM2098" s="85"/>
      <c r="DN2098" s="85"/>
      <c r="DO2098" s="97"/>
      <c r="DP2098" s="97"/>
      <c r="DQ2098" s="97"/>
    </row>
    <row r="2099" spans="1:121" x14ac:dyDescent="0.25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7"/>
      <c r="N2099" s="9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  <c r="BZ2099" s="7"/>
      <c r="CA2099" s="7"/>
      <c r="CB2099" s="7"/>
      <c r="CC2099" s="7"/>
      <c r="CD2099" s="7"/>
      <c r="CE2099" s="7"/>
      <c r="CF2099" s="7"/>
      <c r="CG2099" s="7"/>
      <c r="CH2099" s="7"/>
      <c r="CI2099" s="7"/>
      <c r="CJ2099" s="7"/>
      <c r="CK2099" s="7"/>
      <c r="CL2099" s="7"/>
      <c r="CM2099" s="7"/>
      <c r="CN2099" s="7"/>
      <c r="CO2099" s="7"/>
      <c r="CP2099" s="7"/>
      <c r="CQ2099" s="7"/>
      <c r="CR2099" s="7"/>
      <c r="CS2099" s="7"/>
      <c r="CT2099" s="7"/>
      <c r="CU2099" s="7"/>
      <c r="CV2099" s="7"/>
      <c r="CW2099" s="7"/>
      <c r="CX2099" s="7"/>
      <c r="CY2099" s="7"/>
      <c r="CZ2099" s="7"/>
      <c r="DA2099" s="7"/>
      <c r="DB2099" s="7"/>
      <c r="DC2099" s="85"/>
      <c r="DD2099" s="85"/>
      <c r="DE2099" s="85"/>
      <c r="DF2099" s="85"/>
      <c r="DG2099" s="85"/>
      <c r="DH2099" s="85"/>
      <c r="DI2099" s="85"/>
      <c r="DJ2099" s="85"/>
      <c r="DK2099" s="85"/>
      <c r="DL2099" s="85"/>
      <c r="DM2099" s="85"/>
      <c r="DN2099" s="85"/>
      <c r="DO2099" s="97"/>
      <c r="DP2099" s="97"/>
      <c r="DQ2099" s="97"/>
    </row>
    <row r="2100" spans="1:121" x14ac:dyDescent="0.25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7"/>
      <c r="N2100" s="9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  <c r="BZ2100" s="7"/>
      <c r="CA2100" s="7"/>
      <c r="CB2100" s="7"/>
      <c r="CC2100" s="7"/>
      <c r="CD2100" s="7"/>
      <c r="CE2100" s="7"/>
      <c r="CF2100" s="7"/>
      <c r="CG2100" s="7"/>
      <c r="CH2100" s="7"/>
      <c r="CI2100" s="7"/>
      <c r="CJ2100" s="7"/>
      <c r="CK2100" s="7"/>
      <c r="CL2100" s="7"/>
      <c r="CM2100" s="7"/>
      <c r="CN2100" s="7"/>
      <c r="CO2100" s="7"/>
      <c r="CP2100" s="7"/>
      <c r="CQ2100" s="7"/>
      <c r="CR2100" s="7"/>
      <c r="CS2100" s="7"/>
      <c r="CT2100" s="7"/>
      <c r="CU2100" s="7"/>
      <c r="CV2100" s="7"/>
      <c r="CW2100" s="7"/>
      <c r="CX2100" s="7"/>
      <c r="CY2100" s="7"/>
      <c r="CZ2100" s="7"/>
      <c r="DA2100" s="7"/>
      <c r="DB2100" s="7"/>
      <c r="DC2100" s="85"/>
      <c r="DD2100" s="85"/>
      <c r="DE2100" s="85"/>
      <c r="DF2100" s="85"/>
      <c r="DG2100" s="85"/>
      <c r="DH2100" s="85"/>
      <c r="DI2100" s="85"/>
      <c r="DJ2100" s="85"/>
      <c r="DK2100" s="85"/>
      <c r="DL2100" s="85"/>
      <c r="DM2100" s="85"/>
      <c r="DN2100" s="85"/>
      <c r="DO2100" s="97"/>
      <c r="DP2100" s="97"/>
      <c r="DQ2100" s="97"/>
    </row>
    <row r="2101" spans="1:121" x14ac:dyDescent="0.25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7"/>
      <c r="N2101" s="9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  <c r="BZ2101" s="7"/>
      <c r="CA2101" s="7"/>
      <c r="CB2101" s="7"/>
      <c r="CC2101" s="7"/>
      <c r="CD2101" s="7"/>
      <c r="CE2101" s="7"/>
      <c r="CF2101" s="7"/>
      <c r="CG2101" s="7"/>
      <c r="CH2101" s="7"/>
      <c r="CI2101" s="7"/>
      <c r="CJ2101" s="7"/>
      <c r="CK2101" s="7"/>
      <c r="CL2101" s="7"/>
      <c r="CM2101" s="7"/>
      <c r="CN2101" s="7"/>
      <c r="CO2101" s="7"/>
      <c r="CP2101" s="7"/>
      <c r="CQ2101" s="7"/>
      <c r="CR2101" s="7"/>
      <c r="CS2101" s="7"/>
      <c r="CT2101" s="7"/>
      <c r="CU2101" s="7"/>
      <c r="CV2101" s="7"/>
      <c r="CW2101" s="7"/>
      <c r="CX2101" s="7"/>
      <c r="CY2101" s="7"/>
      <c r="CZ2101" s="7"/>
      <c r="DA2101" s="7"/>
      <c r="DB2101" s="7"/>
      <c r="DC2101" s="85"/>
      <c r="DD2101" s="85"/>
      <c r="DE2101" s="85"/>
      <c r="DF2101" s="85"/>
      <c r="DG2101" s="85"/>
      <c r="DH2101" s="85"/>
      <c r="DI2101" s="85"/>
      <c r="DJ2101" s="85"/>
      <c r="DK2101" s="85"/>
      <c r="DL2101" s="85"/>
      <c r="DM2101" s="85"/>
      <c r="DN2101" s="85"/>
      <c r="DO2101" s="97"/>
      <c r="DP2101" s="97"/>
      <c r="DQ2101" s="97"/>
    </row>
    <row r="2102" spans="1:121" x14ac:dyDescent="0.25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7"/>
      <c r="N2102" s="9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  <c r="BZ2102" s="7"/>
      <c r="CA2102" s="7"/>
      <c r="CB2102" s="7"/>
      <c r="CC2102" s="7"/>
      <c r="CD2102" s="7"/>
      <c r="CE2102" s="7"/>
      <c r="CF2102" s="7"/>
      <c r="CG2102" s="7"/>
      <c r="CH2102" s="7"/>
      <c r="CI2102" s="7"/>
      <c r="CJ2102" s="7"/>
      <c r="CK2102" s="7"/>
      <c r="CL2102" s="7"/>
      <c r="CM2102" s="7"/>
      <c r="CN2102" s="7"/>
      <c r="CO2102" s="7"/>
      <c r="CP2102" s="7"/>
      <c r="CQ2102" s="7"/>
      <c r="CR2102" s="7"/>
      <c r="CS2102" s="7"/>
      <c r="CT2102" s="7"/>
      <c r="CU2102" s="7"/>
      <c r="CV2102" s="7"/>
      <c r="CW2102" s="7"/>
      <c r="CX2102" s="7"/>
      <c r="CY2102" s="7"/>
      <c r="CZ2102" s="7"/>
      <c r="DA2102" s="7"/>
      <c r="DB2102" s="7"/>
      <c r="DC2102" s="85"/>
      <c r="DD2102" s="85"/>
      <c r="DE2102" s="85"/>
      <c r="DF2102" s="85"/>
      <c r="DG2102" s="85"/>
      <c r="DH2102" s="85"/>
      <c r="DI2102" s="85"/>
      <c r="DJ2102" s="85"/>
      <c r="DK2102" s="85"/>
      <c r="DL2102" s="85"/>
      <c r="DM2102" s="85"/>
      <c r="DN2102" s="85"/>
      <c r="DO2102" s="97"/>
      <c r="DP2102" s="97"/>
      <c r="DQ2102" s="97"/>
    </row>
    <row r="2103" spans="1:121" x14ac:dyDescent="0.25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7"/>
      <c r="N2103" s="9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  <c r="BZ2103" s="7"/>
      <c r="CA2103" s="7"/>
      <c r="CB2103" s="7"/>
      <c r="CC2103" s="7"/>
      <c r="CD2103" s="7"/>
      <c r="CE2103" s="7"/>
      <c r="CF2103" s="7"/>
      <c r="CG2103" s="7"/>
      <c r="CH2103" s="7"/>
      <c r="CI2103" s="7"/>
      <c r="CJ2103" s="7"/>
      <c r="CK2103" s="7"/>
      <c r="CL2103" s="7"/>
      <c r="CM2103" s="7"/>
      <c r="CN2103" s="7"/>
      <c r="CO2103" s="7"/>
      <c r="CP2103" s="7"/>
      <c r="CQ2103" s="7"/>
      <c r="CR2103" s="7"/>
      <c r="CS2103" s="7"/>
      <c r="CT2103" s="7"/>
      <c r="CU2103" s="7"/>
      <c r="CV2103" s="7"/>
      <c r="CW2103" s="7"/>
      <c r="CX2103" s="7"/>
      <c r="CY2103" s="7"/>
      <c r="CZ2103" s="7"/>
      <c r="DA2103" s="7"/>
      <c r="DB2103" s="7"/>
      <c r="DC2103" s="85"/>
      <c r="DD2103" s="85"/>
      <c r="DE2103" s="85"/>
      <c r="DF2103" s="85"/>
      <c r="DG2103" s="85"/>
      <c r="DH2103" s="85"/>
      <c r="DI2103" s="85"/>
      <c r="DJ2103" s="85"/>
      <c r="DK2103" s="85"/>
      <c r="DL2103" s="85"/>
      <c r="DM2103" s="85"/>
      <c r="DN2103" s="85"/>
      <c r="DO2103" s="97"/>
      <c r="DP2103" s="97"/>
      <c r="DQ2103" s="97"/>
    </row>
    <row r="2104" spans="1:121" x14ac:dyDescent="0.25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7"/>
      <c r="N2104" s="9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  <c r="BZ2104" s="7"/>
      <c r="CA2104" s="7"/>
      <c r="CB2104" s="7"/>
      <c r="CC2104" s="7"/>
      <c r="CD2104" s="7"/>
      <c r="CE2104" s="7"/>
      <c r="CF2104" s="7"/>
      <c r="CG2104" s="7"/>
      <c r="CH2104" s="7"/>
      <c r="CI2104" s="7"/>
      <c r="CJ2104" s="7"/>
      <c r="CK2104" s="7"/>
      <c r="CL2104" s="7"/>
      <c r="CM2104" s="7"/>
      <c r="CN2104" s="7"/>
      <c r="CO2104" s="7"/>
      <c r="CP2104" s="7"/>
      <c r="CQ2104" s="7"/>
      <c r="CR2104" s="7"/>
      <c r="CS2104" s="7"/>
      <c r="CT2104" s="7"/>
      <c r="CU2104" s="7"/>
      <c r="CV2104" s="7"/>
      <c r="CW2104" s="7"/>
      <c r="CX2104" s="7"/>
      <c r="CY2104" s="7"/>
      <c r="CZ2104" s="7"/>
      <c r="DA2104" s="7"/>
      <c r="DB2104" s="7"/>
      <c r="DC2104" s="85"/>
      <c r="DD2104" s="85"/>
      <c r="DE2104" s="85"/>
      <c r="DF2104" s="85"/>
      <c r="DG2104" s="85"/>
      <c r="DH2104" s="85"/>
      <c r="DI2104" s="85"/>
      <c r="DJ2104" s="85"/>
      <c r="DK2104" s="85"/>
      <c r="DL2104" s="85"/>
      <c r="DM2104" s="85"/>
      <c r="DN2104" s="85"/>
      <c r="DO2104" s="97"/>
      <c r="DP2104" s="97"/>
      <c r="DQ2104" s="97"/>
    </row>
    <row r="2105" spans="1:121" x14ac:dyDescent="0.25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7"/>
      <c r="N2105" s="9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  <c r="BZ2105" s="7"/>
      <c r="CA2105" s="7"/>
      <c r="CB2105" s="7"/>
      <c r="CC2105" s="7"/>
      <c r="CD2105" s="7"/>
      <c r="CE2105" s="7"/>
      <c r="CF2105" s="7"/>
      <c r="CG2105" s="7"/>
      <c r="CH2105" s="7"/>
      <c r="CI2105" s="7"/>
      <c r="CJ2105" s="7"/>
      <c r="CK2105" s="7"/>
      <c r="CL2105" s="7"/>
      <c r="CM2105" s="7"/>
      <c r="CN2105" s="7"/>
      <c r="CO2105" s="7"/>
      <c r="CP2105" s="7"/>
      <c r="CQ2105" s="7"/>
      <c r="CR2105" s="7"/>
      <c r="CS2105" s="7"/>
      <c r="CT2105" s="7"/>
      <c r="CU2105" s="7"/>
      <c r="CV2105" s="7"/>
      <c r="CW2105" s="7"/>
      <c r="CX2105" s="7"/>
      <c r="CY2105" s="7"/>
      <c r="CZ2105" s="7"/>
      <c r="DA2105" s="7"/>
      <c r="DB2105" s="7"/>
      <c r="DC2105" s="85"/>
      <c r="DD2105" s="85"/>
      <c r="DE2105" s="85"/>
      <c r="DF2105" s="85"/>
      <c r="DG2105" s="85"/>
      <c r="DH2105" s="85"/>
      <c r="DI2105" s="85"/>
      <c r="DJ2105" s="85"/>
      <c r="DK2105" s="85"/>
      <c r="DL2105" s="85"/>
      <c r="DM2105" s="85"/>
      <c r="DN2105" s="85"/>
      <c r="DO2105" s="97"/>
      <c r="DP2105" s="97"/>
      <c r="DQ2105" s="97"/>
    </row>
    <row r="2106" spans="1:121" x14ac:dyDescent="0.25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/>
      <c r="N2106" s="9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  <c r="BZ2106" s="7"/>
      <c r="CA2106" s="7"/>
      <c r="CB2106" s="7"/>
      <c r="CC2106" s="7"/>
      <c r="CD2106" s="7"/>
      <c r="CE2106" s="7"/>
      <c r="CF2106" s="7"/>
      <c r="CG2106" s="7"/>
      <c r="CH2106" s="7"/>
      <c r="CI2106" s="7"/>
      <c r="CJ2106" s="7"/>
      <c r="CK2106" s="7"/>
      <c r="CL2106" s="7"/>
      <c r="CM2106" s="7"/>
      <c r="CN2106" s="7"/>
      <c r="CO2106" s="7"/>
      <c r="CP2106" s="7"/>
      <c r="CQ2106" s="7"/>
      <c r="CR2106" s="7"/>
      <c r="CS2106" s="7"/>
      <c r="CT2106" s="7"/>
      <c r="CU2106" s="7"/>
      <c r="CV2106" s="7"/>
      <c r="CW2106" s="7"/>
      <c r="CX2106" s="7"/>
      <c r="CY2106" s="7"/>
      <c r="CZ2106" s="7"/>
      <c r="DA2106" s="7"/>
      <c r="DB2106" s="7"/>
      <c r="DC2106" s="85"/>
      <c r="DD2106" s="85"/>
      <c r="DE2106" s="85"/>
      <c r="DF2106" s="85"/>
      <c r="DG2106" s="85"/>
      <c r="DH2106" s="85"/>
      <c r="DI2106" s="85"/>
      <c r="DJ2106" s="85"/>
      <c r="DK2106" s="85"/>
      <c r="DL2106" s="85"/>
      <c r="DM2106" s="85"/>
      <c r="DN2106" s="85"/>
      <c r="DO2106" s="97"/>
      <c r="DP2106" s="97"/>
      <c r="DQ2106" s="97"/>
    </row>
    <row r="2107" spans="1:121" x14ac:dyDescent="0.25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7"/>
      <c r="N2107" s="9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  <c r="BZ2107" s="7"/>
      <c r="CA2107" s="7"/>
      <c r="CB2107" s="7"/>
      <c r="CC2107" s="7"/>
      <c r="CD2107" s="7"/>
      <c r="CE2107" s="7"/>
      <c r="CF2107" s="7"/>
      <c r="CG2107" s="7"/>
      <c r="CH2107" s="7"/>
      <c r="CI2107" s="7"/>
      <c r="CJ2107" s="7"/>
      <c r="CK2107" s="7"/>
      <c r="CL2107" s="7"/>
      <c r="CM2107" s="7"/>
      <c r="CN2107" s="7"/>
      <c r="CO2107" s="7"/>
      <c r="CP2107" s="7"/>
      <c r="CQ2107" s="7"/>
      <c r="CR2107" s="7"/>
      <c r="CS2107" s="7"/>
      <c r="CT2107" s="7"/>
      <c r="CU2107" s="7"/>
      <c r="CV2107" s="7"/>
      <c r="CW2107" s="7"/>
      <c r="CX2107" s="7"/>
      <c r="CY2107" s="7"/>
      <c r="CZ2107" s="7"/>
      <c r="DA2107" s="7"/>
      <c r="DB2107" s="7"/>
      <c r="DC2107" s="85"/>
      <c r="DD2107" s="85"/>
      <c r="DE2107" s="85"/>
      <c r="DF2107" s="85"/>
      <c r="DG2107" s="85"/>
      <c r="DH2107" s="85"/>
      <c r="DI2107" s="85"/>
      <c r="DJ2107" s="85"/>
      <c r="DK2107" s="85"/>
      <c r="DL2107" s="85"/>
      <c r="DM2107" s="85"/>
      <c r="DN2107" s="85"/>
      <c r="DO2107" s="97"/>
      <c r="DP2107" s="97"/>
      <c r="DQ2107" s="97"/>
    </row>
    <row r="2108" spans="1:121" x14ac:dyDescent="0.25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7"/>
      <c r="N2108" s="9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  <c r="BZ2108" s="7"/>
      <c r="CA2108" s="7"/>
      <c r="CB2108" s="7"/>
      <c r="CC2108" s="7"/>
      <c r="CD2108" s="7"/>
      <c r="CE2108" s="7"/>
      <c r="CF2108" s="7"/>
      <c r="CG2108" s="7"/>
      <c r="CH2108" s="7"/>
      <c r="CI2108" s="7"/>
      <c r="CJ2108" s="7"/>
      <c r="CK2108" s="7"/>
      <c r="CL2108" s="7"/>
      <c r="CM2108" s="7"/>
      <c r="CN2108" s="7"/>
      <c r="CO2108" s="7"/>
      <c r="CP2108" s="7"/>
      <c r="CQ2108" s="7"/>
      <c r="CR2108" s="7"/>
      <c r="CS2108" s="7"/>
      <c r="CT2108" s="7"/>
      <c r="CU2108" s="7"/>
      <c r="CV2108" s="7"/>
      <c r="CW2108" s="7"/>
      <c r="CX2108" s="7"/>
      <c r="CY2108" s="7"/>
      <c r="CZ2108" s="7"/>
      <c r="DA2108" s="7"/>
      <c r="DB2108" s="7"/>
      <c r="DC2108" s="85"/>
      <c r="DD2108" s="85"/>
      <c r="DE2108" s="85"/>
      <c r="DF2108" s="85"/>
      <c r="DG2108" s="85"/>
      <c r="DH2108" s="85"/>
      <c r="DI2108" s="85"/>
      <c r="DJ2108" s="85"/>
      <c r="DK2108" s="85"/>
      <c r="DL2108" s="85"/>
      <c r="DM2108" s="85"/>
      <c r="DN2108" s="85"/>
      <c r="DO2108" s="97"/>
      <c r="DP2108" s="97"/>
      <c r="DQ2108" s="97"/>
    </row>
    <row r="2109" spans="1:121" x14ac:dyDescent="0.25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7"/>
      <c r="N2109" s="9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  <c r="BZ2109" s="7"/>
      <c r="CA2109" s="7"/>
      <c r="CB2109" s="7"/>
      <c r="CC2109" s="7"/>
      <c r="CD2109" s="7"/>
      <c r="CE2109" s="7"/>
      <c r="CF2109" s="7"/>
      <c r="CG2109" s="7"/>
      <c r="CH2109" s="7"/>
      <c r="CI2109" s="7"/>
      <c r="CJ2109" s="7"/>
      <c r="CK2109" s="7"/>
      <c r="CL2109" s="7"/>
      <c r="CM2109" s="7"/>
      <c r="CN2109" s="7"/>
      <c r="CO2109" s="7"/>
      <c r="CP2109" s="7"/>
      <c r="CQ2109" s="7"/>
      <c r="CR2109" s="7"/>
      <c r="CS2109" s="7"/>
      <c r="CT2109" s="7"/>
      <c r="CU2109" s="7"/>
      <c r="CV2109" s="7"/>
      <c r="CW2109" s="7"/>
      <c r="CX2109" s="7"/>
      <c r="CY2109" s="7"/>
      <c r="CZ2109" s="7"/>
      <c r="DA2109" s="7"/>
      <c r="DB2109" s="7"/>
      <c r="DC2109" s="85"/>
      <c r="DD2109" s="85"/>
      <c r="DE2109" s="85"/>
      <c r="DF2109" s="85"/>
      <c r="DG2109" s="85"/>
      <c r="DH2109" s="85"/>
      <c r="DI2109" s="85"/>
      <c r="DJ2109" s="85"/>
      <c r="DK2109" s="85"/>
      <c r="DL2109" s="85"/>
      <c r="DM2109" s="85"/>
      <c r="DN2109" s="85"/>
      <c r="DO2109" s="97"/>
      <c r="DP2109" s="97"/>
      <c r="DQ2109" s="97"/>
    </row>
    <row r="2110" spans="1:121" x14ac:dyDescent="0.25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7"/>
      <c r="N2110" s="9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  <c r="BZ2110" s="7"/>
      <c r="CA2110" s="7"/>
      <c r="CB2110" s="7"/>
      <c r="CC2110" s="7"/>
      <c r="CD2110" s="7"/>
      <c r="CE2110" s="7"/>
      <c r="CF2110" s="7"/>
      <c r="CG2110" s="7"/>
      <c r="CH2110" s="7"/>
      <c r="CI2110" s="7"/>
      <c r="CJ2110" s="7"/>
      <c r="CK2110" s="7"/>
      <c r="CL2110" s="7"/>
      <c r="CM2110" s="7"/>
      <c r="CN2110" s="7"/>
      <c r="CO2110" s="7"/>
      <c r="CP2110" s="7"/>
      <c r="CQ2110" s="7"/>
      <c r="CR2110" s="7"/>
      <c r="CS2110" s="7"/>
      <c r="CT2110" s="7"/>
      <c r="CU2110" s="7"/>
      <c r="CV2110" s="7"/>
      <c r="CW2110" s="7"/>
      <c r="CX2110" s="7"/>
      <c r="CY2110" s="7"/>
      <c r="CZ2110" s="7"/>
      <c r="DA2110" s="7"/>
      <c r="DB2110" s="7"/>
      <c r="DC2110" s="85"/>
      <c r="DD2110" s="85"/>
      <c r="DE2110" s="85"/>
      <c r="DF2110" s="85"/>
      <c r="DG2110" s="85"/>
      <c r="DH2110" s="85"/>
      <c r="DI2110" s="85"/>
      <c r="DJ2110" s="85"/>
      <c r="DK2110" s="85"/>
      <c r="DL2110" s="85"/>
      <c r="DM2110" s="85"/>
      <c r="DN2110" s="85"/>
      <c r="DO2110" s="97"/>
      <c r="DP2110" s="97"/>
      <c r="DQ2110" s="97"/>
    </row>
    <row r="2111" spans="1:121" x14ac:dyDescent="0.25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7"/>
      <c r="N2111" s="9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  <c r="BZ2111" s="7"/>
      <c r="CA2111" s="7"/>
      <c r="CB2111" s="7"/>
      <c r="CC2111" s="7"/>
      <c r="CD2111" s="7"/>
      <c r="CE2111" s="7"/>
      <c r="CF2111" s="7"/>
      <c r="CG2111" s="7"/>
      <c r="CH2111" s="7"/>
      <c r="CI2111" s="7"/>
      <c r="CJ2111" s="7"/>
      <c r="CK2111" s="7"/>
      <c r="CL2111" s="7"/>
      <c r="CM2111" s="7"/>
      <c r="CN2111" s="7"/>
      <c r="CO2111" s="7"/>
      <c r="CP2111" s="7"/>
      <c r="CQ2111" s="7"/>
      <c r="CR2111" s="7"/>
      <c r="CS2111" s="7"/>
      <c r="CT2111" s="7"/>
      <c r="CU2111" s="7"/>
      <c r="CV2111" s="7"/>
      <c r="CW2111" s="7"/>
      <c r="CX2111" s="7"/>
      <c r="CY2111" s="7"/>
      <c r="CZ2111" s="7"/>
      <c r="DA2111" s="7"/>
      <c r="DB2111" s="7"/>
      <c r="DC2111" s="85"/>
      <c r="DD2111" s="85"/>
      <c r="DE2111" s="85"/>
      <c r="DF2111" s="85"/>
      <c r="DG2111" s="85"/>
      <c r="DH2111" s="85"/>
      <c r="DI2111" s="85"/>
      <c r="DJ2111" s="85"/>
      <c r="DK2111" s="85"/>
      <c r="DL2111" s="85"/>
      <c r="DM2111" s="85"/>
      <c r="DN2111" s="85"/>
      <c r="DO2111" s="97"/>
      <c r="DP2111" s="97"/>
      <c r="DQ2111" s="97"/>
    </row>
    <row r="2112" spans="1:121" x14ac:dyDescent="0.25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7"/>
      <c r="N2112" s="9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  <c r="BZ2112" s="7"/>
      <c r="CA2112" s="7"/>
      <c r="CB2112" s="7"/>
      <c r="CC2112" s="7"/>
      <c r="CD2112" s="7"/>
      <c r="CE2112" s="7"/>
      <c r="CF2112" s="7"/>
      <c r="CG2112" s="7"/>
      <c r="CH2112" s="7"/>
      <c r="CI2112" s="7"/>
      <c r="CJ2112" s="7"/>
      <c r="CK2112" s="7"/>
      <c r="CL2112" s="7"/>
      <c r="CM2112" s="7"/>
      <c r="CN2112" s="7"/>
      <c r="CO2112" s="7"/>
      <c r="CP2112" s="7"/>
      <c r="CQ2112" s="7"/>
      <c r="CR2112" s="7"/>
      <c r="CS2112" s="7"/>
      <c r="CT2112" s="7"/>
      <c r="CU2112" s="7"/>
      <c r="CV2112" s="7"/>
      <c r="CW2112" s="7"/>
      <c r="CX2112" s="7"/>
      <c r="CY2112" s="7"/>
      <c r="CZ2112" s="7"/>
      <c r="DA2112" s="7"/>
      <c r="DB2112" s="7"/>
      <c r="DC2112" s="85"/>
      <c r="DD2112" s="85"/>
      <c r="DE2112" s="85"/>
      <c r="DF2112" s="85"/>
      <c r="DG2112" s="85"/>
      <c r="DH2112" s="85"/>
      <c r="DI2112" s="85"/>
      <c r="DJ2112" s="85"/>
      <c r="DK2112" s="85"/>
      <c r="DL2112" s="85"/>
      <c r="DM2112" s="85"/>
      <c r="DN2112" s="85"/>
      <c r="DO2112" s="97"/>
      <c r="DP2112" s="97"/>
      <c r="DQ2112" s="97"/>
    </row>
    <row r="2113" spans="1:121" x14ac:dyDescent="0.25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7"/>
      <c r="N2113" s="9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  <c r="BZ2113" s="7"/>
      <c r="CA2113" s="7"/>
      <c r="CB2113" s="7"/>
      <c r="CC2113" s="7"/>
      <c r="CD2113" s="7"/>
      <c r="CE2113" s="7"/>
      <c r="CF2113" s="7"/>
      <c r="CG2113" s="7"/>
      <c r="CH2113" s="7"/>
      <c r="CI2113" s="7"/>
      <c r="CJ2113" s="7"/>
      <c r="CK2113" s="7"/>
      <c r="CL2113" s="7"/>
      <c r="CM2113" s="7"/>
      <c r="CN2113" s="7"/>
      <c r="CO2113" s="7"/>
      <c r="CP2113" s="7"/>
      <c r="CQ2113" s="7"/>
      <c r="CR2113" s="7"/>
      <c r="CS2113" s="7"/>
      <c r="CT2113" s="7"/>
      <c r="CU2113" s="7"/>
      <c r="CV2113" s="7"/>
      <c r="CW2113" s="7"/>
      <c r="CX2113" s="7"/>
      <c r="CY2113" s="7"/>
      <c r="CZ2113" s="7"/>
      <c r="DA2113" s="7"/>
      <c r="DB2113" s="7"/>
      <c r="DC2113" s="85"/>
      <c r="DD2113" s="85"/>
      <c r="DE2113" s="85"/>
      <c r="DF2113" s="85"/>
      <c r="DG2113" s="85"/>
      <c r="DH2113" s="85"/>
      <c r="DI2113" s="85"/>
      <c r="DJ2113" s="85"/>
      <c r="DK2113" s="85"/>
      <c r="DL2113" s="85"/>
      <c r="DM2113" s="85"/>
      <c r="DN2113" s="85"/>
      <c r="DO2113" s="97"/>
      <c r="DP2113" s="97"/>
      <c r="DQ2113" s="97"/>
    </row>
    <row r="2114" spans="1:121" x14ac:dyDescent="0.25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7"/>
      <c r="N2114" s="9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  <c r="BZ2114" s="7"/>
      <c r="CA2114" s="7"/>
      <c r="CB2114" s="7"/>
      <c r="CC2114" s="7"/>
      <c r="CD2114" s="7"/>
      <c r="CE2114" s="7"/>
      <c r="CF2114" s="7"/>
      <c r="CG2114" s="7"/>
      <c r="CH2114" s="7"/>
      <c r="CI2114" s="7"/>
      <c r="CJ2114" s="7"/>
      <c r="CK2114" s="7"/>
      <c r="CL2114" s="7"/>
      <c r="CM2114" s="7"/>
      <c r="CN2114" s="7"/>
      <c r="CO2114" s="7"/>
      <c r="CP2114" s="7"/>
      <c r="CQ2114" s="7"/>
      <c r="CR2114" s="7"/>
      <c r="CS2114" s="7"/>
      <c r="CT2114" s="7"/>
      <c r="CU2114" s="7"/>
      <c r="CV2114" s="7"/>
      <c r="CW2114" s="7"/>
      <c r="CX2114" s="7"/>
      <c r="CY2114" s="7"/>
      <c r="CZ2114" s="7"/>
      <c r="DA2114" s="7"/>
      <c r="DB2114" s="7"/>
      <c r="DC2114" s="85"/>
      <c r="DD2114" s="85"/>
      <c r="DE2114" s="85"/>
      <c r="DF2114" s="85"/>
      <c r="DG2114" s="85"/>
      <c r="DH2114" s="85"/>
      <c r="DI2114" s="85"/>
      <c r="DJ2114" s="85"/>
      <c r="DK2114" s="85"/>
      <c r="DL2114" s="85"/>
      <c r="DM2114" s="85"/>
      <c r="DN2114" s="85"/>
      <c r="DO2114" s="97"/>
      <c r="DP2114" s="97"/>
      <c r="DQ2114" s="97"/>
    </row>
    <row r="2115" spans="1:121" x14ac:dyDescent="0.25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7"/>
      <c r="N2115" s="9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  <c r="BZ2115" s="7"/>
      <c r="CA2115" s="7"/>
      <c r="CB2115" s="7"/>
      <c r="CC2115" s="7"/>
      <c r="CD2115" s="7"/>
      <c r="CE2115" s="7"/>
      <c r="CF2115" s="7"/>
      <c r="CG2115" s="7"/>
      <c r="CH2115" s="7"/>
      <c r="CI2115" s="7"/>
      <c r="CJ2115" s="7"/>
      <c r="CK2115" s="7"/>
      <c r="CL2115" s="7"/>
      <c r="CM2115" s="7"/>
      <c r="CN2115" s="7"/>
      <c r="CO2115" s="7"/>
      <c r="CP2115" s="7"/>
      <c r="CQ2115" s="7"/>
      <c r="CR2115" s="7"/>
      <c r="CS2115" s="7"/>
      <c r="CT2115" s="7"/>
      <c r="CU2115" s="7"/>
      <c r="CV2115" s="7"/>
      <c r="CW2115" s="7"/>
      <c r="CX2115" s="7"/>
      <c r="CY2115" s="7"/>
      <c r="CZ2115" s="7"/>
      <c r="DA2115" s="7"/>
      <c r="DB2115" s="7"/>
      <c r="DC2115" s="85"/>
      <c r="DD2115" s="85"/>
      <c r="DE2115" s="85"/>
      <c r="DF2115" s="85"/>
      <c r="DG2115" s="85"/>
      <c r="DH2115" s="85"/>
      <c r="DI2115" s="85"/>
      <c r="DJ2115" s="85"/>
      <c r="DK2115" s="85"/>
      <c r="DL2115" s="85"/>
      <c r="DM2115" s="85"/>
      <c r="DN2115" s="85"/>
      <c r="DO2115" s="97"/>
      <c r="DP2115" s="97"/>
      <c r="DQ2115" s="97"/>
    </row>
    <row r="2116" spans="1:121" x14ac:dyDescent="0.25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7"/>
      <c r="N2116" s="9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  <c r="BZ2116" s="7"/>
      <c r="CA2116" s="7"/>
      <c r="CB2116" s="7"/>
      <c r="CC2116" s="7"/>
      <c r="CD2116" s="7"/>
      <c r="CE2116" s="7"/>
      <c r="CF2116" s="7"/>
      <c r="CG2116" s="7"/>
      <c r="CH2116" s="7"/>
      <c r="CI2116" s="7"/>
      <c r="CJ2116" s="7"/>
      <c r="CK2116" s="7"/>
      <c r="CL2116" s="7"/>
      <c r="CM2116" s="7"/>
      <c r="CN2116" s="7"/>
      <c r="CO2116" s="7"/>
      <c r="CP2116" s="7"/>
      <c r="CQ2116" s="7"/>
      <c r="CR2116" s="7"/>
      <c r="CS2116" s="7"/>
      <c r="CT2116" s="7"/>
      <c r="CU2116" s="7"/>
      <c r="CV2116" s="7"/>
      <c r="CW2116" s="7"/>
      <c r="CX2116" s="7"/>
      <c r="CY2116" s="7"/>
      <c r="CZ2116" s="7"/>
      <c r="DA2116" s="7"/>
      <c r="DB2116" s="7"/>
      <c r="DC2116" s="85"/>
      <c r="DD2116" s="85"/>
      <c r="DE2116" s="85"/>
      <c r="DF2116" s="85"/>
      <c r="DG2116" s="85"/>
      <c r="DH2116" s="85"/>
      <c r="DI2116" s="85"/>
      <c r="DJ2116" s="85"/>
      <c r="DK2116" s="85"/>
      <c r="DL2116" s="85"/>
      <c r="DM2116" s="85"/>
      <c r="DN2116" s="85"/>
      <c r="DO2116" s="97"/>
      <c r="DP2116" s="97"/>
      <c r="DQ2116" s="97"/>
    </row>
    <row r="2117" spans="1:121" x14ac:dyDescent="0.25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7"/>
      <c r="N2117" s="9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  <c r="BZ2117" s="7"/>
      <c r="CA2117" s="7"/>
      <c r="CB2117" s="7"/>
      <c r="CC2117" s="7"/>
      <c r="CD2117" s="7"/>
      <c r="CE2117" s="7"/>
      <c r="CF2117" s="7"/>
      <c r="CG2117" s="7"/>
      <c r="CH2117" s="7"/>
      <c r="CI2117" s="7"/>
      <c r="CJ2117" s="7"/>
      <c r="CK2117" s="7"/>
      <c r="CL2117" s="7"/>
      <c r="CM2117" s="7"/>
      <c r="CN2117" s="7"/>
      <c r="CO2117" s="7"/>
      <c r="CP2117" s="7"/>
      <c r="CQ2117" s="7"/>
      <c r="CR2117" s="7"/>
      <c r="CS2117" s="7"/>
      <c r="CT2117" s="7"/>
      <c r="CU2117" s="7"/>
      <c r="CV2117" s="7"/>
      <c r="CW2117" s="7"/>
      <c r="CX2117" s="7"/>
      <c r="CY2117" s="7"/>
      <c r="CZ2117" s="7"/>
      <c r="DA2117" s="7"/>
      <c r="DB2117" s="7"/>
      <c r="DC2117" s="85"/>
      <c r="DD2117" s="85"/>
      <c r="DE2117" s="85"/>
      <c r="DF2117" s="85"/>
      <c r="DG2117" s="85"/>
      <c r="DH2117" s="85"/>
      <c r="DI2117" s="85"/>
      <c r="DJ2117" s="85"/>
      <c r="DK2117" s="85"/>
      <c r="DL2117" s="85"/>
      <c r="DM2117" s="85"/>
      <c r="DN2117" s="85"/>
      <c r="DO2117" s="97"/>
      <c r="DP2117" s="97"/>
      <c r="DQ2117" s="97"/>
    </row>
    <row r="2118" spans="1:121" x14ac:dyDescent="0.25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7"/>
      <c r="N2118" s="9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  <c r="BZ2118" s="7"/>
      <c r="CA2118" s="7"/>
      <c r="CB2118" s="7"/>
      <c r="CC2118" s="7"/>
      <c r="CD2118" s="7"/>
      <c r="CE2118" s="7"/>
      <c r="CF2118" s="7"/>
      <c r="CG2118" s="7"/>
      <c r="CH2118" s="7"/>
      <c r="CI2118" s="7"/>
      <c r="CJ2118" s="7"/>
      <c r="CK2118" s="7"/>
      <c r="CL2118" s="7"/>
      <c r="CM2118" s="7"/>
      <c r="CN2118" s="7"/>
      <c r="CO2118" s="7"/>
      <c r="CP2118" s="7"/>
      <c r="CQ2118" s="7"/>
      <c r="CR2118" s="7"/>
      <c r="CS2118" s="7"/>
      <c r="CT2118" s="7"/>
      <c r="CU2118" s="7"/>
      <c r="CV2118" s="7"/>
      <c r="CW2118" s="7"/>
      <c r="CX2118" s="7"/>
      <c r="CY2118" s="7"/>
      <c r="CZ2118" s="7"/>
      <c r="DA2118" s="7"/>
      <c r="DB2118" s="7"/>
      <c r="DC2118" s="85"/>
      <c r="DD2118" s="85"/>
      <c r="DE2118" s="85"/>
      <c r="DF2118" s="85"/>
      <c r="DG2118" s="85"/>
      <c r="DH2118" s="85"/>
      <c r="DI2118" s="85"/>
      <c r="DJ2118" s="85"/>
      <c r="DK2118" s="85"/>
      <c r="DL2118" s="85"/>
      <c r="DM2118" s="85"/>
      <c r="DN2118" s="85"/>
      <c r="DO2118" s="97"/>
      <c r="DP2118" s="97"/>
      <c r="DQ2118" s="97"/>
    </row>
    <row r="2119" spans="1:121" x14ac:dyDescent="0.25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7"/>
      <c r="N2119" s="9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  <c r="BZ2119" s="7"/>
      <c r="CA2119" s="7"/>
      <c r="CB2119" s="7"/>
      <c r="CC2119" s="7"/>
      <c r="CD2119" s="7"/>
      <c r="CE2119" s="7"/>
      <c r="CF2119" s="7"/>
      <c r="CG2119" s="7"/>
      <c r="CH2119" s="7"/>
      <c r="CI2119" s="7"/>
      <c r="CJ2119" s="7"/>
      <c r="CK2119" s="7"/>
      <c r="CL2119" s="7"/>
      <c r="CM2119" s="7"/>
      <c r="CN2119" s="7"/>
      <c r="CO2119" s="7"/>
      <c r="CP2119" s="7"/>
      <c r="CQ2119" s="7"/>
      <c r="CR2119" s="7"/>
      <c r="CS2119" s="7"/>
      <c r="CT2119" s="7"/>
      <c r="CU2119" s="7"/>
      <c r="CV2119" s="7"/>
      <c r="CW2119" s="7"/>
      <c r="CX2119" s="7"/>
      <c r="CY2119" s="7"/>
      <c r="CZ2119" s="7"/>
      <c r="DA2119" s="7"/>
      <c r="DB2119" s="7"/>
      <c r="DC2119" s="85"/>
      <c r="DD2119" s="85"/>
      <c r="DE2119" s="85"/>
      <c r="DF2119" s="85"/>
      <c r="DG2119" s="85"/>
      <c r="DH2119" s="85"/>
      <c r="DI2119" s="85"/>
      <c r="DJ2119" s="85"/>
      <c r="DK2119" s="85"/>
      <c r="DL2119" s="85"/>
      <c r="DM2119" s="85"/>
      <c r="DN2119" s="85"/>
      <c r="DO2119" s="97"/>
      <c r="DP2119" s="97"/>
      <c r="DQ2119" s="97"/>
    </row>
    <row r="2120" spans="1:121" x14ac:dyDescent="0.25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7"/>
      <c r="N2120" s="9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  <c r="BZ2120" s="7"/>
      <c r="CA2120" s="7"/>
      <c r="CB2120" s="7"/>
      <c r="CC2120" s="7"/>
      <c r="CD2120" s="7"/>
      <c r="CE2120" s="7"/>
      <c r="CF2120" s="7"/>
      <c r="CG2120" s="7"/>
      <c r="CH2120" s="7"/>
      <c r="CI2120" s="7"/>
      <c r="CJ2120" s="7"/>
      <c r="CK2120" s="7"/>
      <c r="CL2120" s="7"/>
      <c r="CM2120" s="7"/>
      <c r="CN2120" s="7"/>
      <c r="CO2120" s="7"/>
      <c r="CP2120" s="7"/>
      <c r="CQ2120" s="7"/>
      <c r="CR2120" s="7"/>
      <c r="CS2120" s="7"/>
      <c r="CT2120" s="7"/>
      <c r="CU2120" s="7"/>
      <c r="CV2120" s="7"/>
      <c r="CW2120" s="7"/>
      <c r="CX2120" s="7"/>
      <c r="CY2120" s="7"/>
      <c r="CZ2120" s="7"/>
      <c r="DA2120" s="7"/>
      <c r="DB2120" s="7"/>
      <c r="DC2120" s="85"/>
      <c r="DD2120" s="85"/>
      <c r="DE2120" s="85"/>
      <c r="DF2120" s="85"/>
      <c r="DG2120" s="85"/>
      <c r="DH2120" s="85"/>
      <c r="DI2120" s="85"/>
      <c r="DJ2120" s="85"/>
      <c r="DK2120" s="85"/>
      <c r="DL2120" s="85"/>
      <c r="DM2120" s="85"/>
      <c r="DN2120" s="85"/>
      <c r="DO2120" s="97"/>
      <c r="DP2120" s="97"/>
      <c r="DQ2120" s="97"/>
    </row>
    <row r="2121" spans="1:121" x14ac:dyDescent="0.25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7"/>
      <c r="N2121" s="9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  <c r="BZ2121" s="7"/>
      <c r="CA2121" s="7"/>
      <c r="CB2121" s="7"/>
      <c r="CC2121" s="7"/>
      <c r="CD2121" s="7"/>
      <c r="CE2121" s="7"/>
      <c r="CF2121" s="7"/>
      <c r="CG2121" s="7"/>
      <c r="CH2121" s="7"/>
      <c r="CI2121" s="7"/>
      <c r="CJ2121" s="7"/>
      <c r="CK2121" s="7"/>
      <c r="CL2121" s="7"/>
      <c r="CM2121" s="7"/>
      <c r="CN2121" s="7"/>
      <c r="CO2121" s="7"/>
      <c r="CP2121" s="7"/>
      <c r="CQ2121" s="7"/>
      <c r="CR2121" s="7"/>
      <c r="CS2121" s="7"/>
      <c r="CT2121" s="7"/>
      <c r="CU2121" s="7"/>
      <c r="CV2121" s="7"/>
      <c r="CW2121" s="7"/>
      <c r="CX2121" s="7"/>
      <c r="CY2121" s="7"/>
      <c r="CZ2121" s="7"/>
      <c r="DA2121" s="7"/>
      <c r="DB2121" s="7"/>
      <c r="DC2121" s="85"/>
      <c r="DD2121" s="85"/>
      <c r="DE2121" s="85"/>
      <c r="DF2121" s="85"/>
      <c r="DG2121" s="85"/>
      <c r="DH2121" s="85"/>
      <c r="DI2121" s="85"/>
      <c r="DJ2121" s="85"/>
      <c r="DK2121" s="85"/>
      <c r="DL2121" s="85"/>
      <c r="DM2121" s="85"/>
      <c r="DN2121" s="85"/>
      <c r="DO2121" s="97"/>
      <c r="DP2121" s="97"/>
      <c r="DQ2121" s="97"/>
    </row>
    <row r="2122" spans="1:121" x14ac:dyDescent="0.25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7"/>
      <c r="N2122" s="9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  <c r="BZ2122" s="7"/>
      <c r="CA2122" s="7"/>
      <c r="CB2122" s="7"/>
      <c r="CC2122" s="7"/>
      <c r="CD2122" s="7"/>
      <c r="CE2122" s="7"/>
      <c r="CF2122" s="7"/>
      <c r="CG2122" s="7"/>
      <c r="CH2122" s="7"/>
      <c r="CI2122" s="7"/>
      <c r="CJ2122" s="7"/>
      <c r="CK2122" s="7"/>
      <c r="CL2122" s="7"/>
      <c r="CM2122" s="7"/>
      <c r="CN2122" s="7"/>
      <c r="CO2122" s="7"/>
      <c r="CP2122" s="7"/>
      <c r="CQ2122" s="7"/>
      <c r="CR2122" s="7"/>
      <c r="CS2122" s="7"/>
      <c r="CT2122" s="7"/>
      <c r="CU2122" s="7"/>
      <c r="CV2122" s="7"/>
      <c r="CW2122" s="7"/>
      <c r="CX2122" s="7"/>
      <c r="CY2122" s="7"/>
      <c r="CZ2122" s="7"/>
      <c r="DA2122" s="7"/>
      <c r="DB2122" s="7"/>
      <c r="DC2122" s="85"/>
      <c r="DD2122" s="85"/>
      <c r="DE2122" s="85"/>
      <c r="DF2122" s="85"/>
      <c r="DG2122" s="85"/>
      <c r="DH2122" s="85"/>
      <c r="DI2122" s="85"/>
      <c r="DJ2122" s="85"/>
      <c r="DK2122" s="85"/>
      <c r="DL2122" s="85"/>
      <c r="DM2122" s="85"/>
      <c r="DN2122" s="85"/>
      <c r="DO2122" s="97"/>
      <c r="DP2122" s="97"/>
      <c r="DQ2122" s="97"/>
    </row>
    <row r="2123" spans="1:121" x14ac:dyDescent="0.25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7"/>
      <c r="N2123" s="9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  <c r="BZ2123" s="7"/>
      <c r="CA2123" s="7"/>
      <c r="CB2123" s="7"/>
      <c r="CC2123" s="7"/>
      <c r="CD2123" s="7"/>
      <c r="CE2123" s="7"/>
      <c r="CF2123" s="7"/>
      <c r="CG2123" s="7"/>
      <c r="CH2123" s="7"/>
      <c r="CI2123" s="7"/>
      <c r="CJ2123" s="7"/>
      <c r="CK2123" s="7"/>
      <c r="CL2123" s="7"/>
      <c r="CM2123" s="7"/>
      <c r="CN2123" s="7"/>
      <c r="CO2123" s="7"/>
      <c r="CP2123" s="7"/>
      <c r="CQ2123" s="7"/>
      <c r="CR2123" s="7"/>
      <c r="CS2123" s="7"/>
      <c r="CT2123" s="7"/>
      <c r="CU2123" s="7"/>
      <c r="CV2123" s="7"/>
      <c r="CW2123" s="7"/>
      <c r="CX2123" s="7"/>
      <c r="CY2123" s="7"/>
      <c r="CZ2123" s="7"/>
      <c r="DA2123" s="7"/>
      <c r="DB2123" s="7"/>
      <c r="DC2123" s="85"/>
      <c r="DD2123" s="85"/>
      <c r="DE2123" s="85"/>
      <c r="DF2123" s="85"/>
      <c r="DG2123" s="85"/>
      <c r="DH2123" s="85"/>
      <c r="DI2123" s="85"/>
      <c r="DJ2123" s="85"/>
      <c r="DK2123" s="85"/>
      <c r="DL2123" s="85"/>
      <c r="DM2123" s="85"/>
      <c r="DN2123" s="85"/>
      <c r="DO2123" s="97"/>
      <c r="DP2123" s="97"/>
      <c r="DQ2123" s="97"/>
    </row>
    <row r="2124" spans="1:121" x14ac:dyDescent="0.25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7"/>
      <c r="N2124" s="9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  <c r="BZ2124" s="7"/>
      <c r="CA2124" s="7"/>
      <c r="CB2124" s="7"/>
      <c r="CC2124" s="7"/>
      <c r="CD2124" s="7"/>
      <c r="CE2124" s="7"/>
      <c r="CF2124" s="7"/>
      <c r="CG2124" s="7"/>
      <c r="CH2124" s="7"/>
      <c r="CI2124" s="7"/>
      <c r="CJ2124" s="7"/>
      <c r="CK2124" s="7"/>
      <c r="CL2124" s="7"/>
      <c r="CM2124" s="7"/>
      <c r="CN2124" s="7"/>
      <c r="CO2124" s="7"/>
      <c r="CP2124" s="7"/>
      <c r="CQ2124" s="7"/>
      <c r="CR2124" s="7"/>
      <c r="CS2124" s="7"/>
      <c r="CT2124" s="7"/>
      <c r="CU2124" s="7"/>
      <c r="CV2124" s="7"/>
      <c r="CW2124" s="7"/>
      <c r="CX2124" s="7"/>
      <c r="CY2124" s="7"/>
      <c r="CZ2124" s="7"/>
      <c r="DA2124" s="7"/>
      <c r="DB2124" s="7"/>
      <c r="DC2124" s="85"/>
      <c r="DD2124" s="85"/>
      <c r="DE2124" s="85"/>
      <c r="DF2124" s="85"/>
      <c r="DG2124" s="85"/>
      <c r="DH2124" s="85"/>
      <c r="DI2124" s="85"/>
      <c r="DJ2124" s="85"/>
      <c r="DK2124" s="85"/>
      <c r="DL2124" s="85"/>
      <c r="DM2124" s="85"/>
      <c r="DN2124" s="85"/>
      <c r="DO2124" s="97"/>
      <c r="DP2124" s="97"/>
      <c r="DQ2124" s="97"/>
    </row>
    <row r="2125" spans="1:121" x14ac:dyDescent="0.25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7"/>
      <c r="N2125" s="9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  <c r="BZ2125" s="7"/>
      <c r="CA2125" s="7"/>
      <c r="CB2125" s="7"/>
      <c r="CC2125" s="7"/>
      <c r="CD2125" s="7"/>
      <c r="CE2125" s="7"/>
      <c r="CF2125" s="7"/>
      <c r="CG2125" s="7"/>
      <c r="CH2125" s="7"/>
      <c r="CI2125" s="7"/>
      <c r="CJ2125" s="7"/>
      <c r="CK2125" s="7"/>
      <c r="CL2125" s="7"/>
      <c r="CM2125" s="7"/>
      <c r="CN2125" s="7"/>
      <c r="CO2125" s="7"/>
      <c r="CP2125" s="7"/>
      <c r="CQ2125" s="7"/>
      <c r="CR2125" s="7"/>
      <c r="CS2125" s="7"/>
      <c r="CT2125" s="7"/>
      <c r="CU2125" s="7"/>
      <c r="CV2125" s="7"/>
      <c r="CW2125" s="7"/>
      <c r="CX2125" s="7"/>
      <c r="CY2125" s="7"/>
      <c r="CZ2125" s="7"/>
      <c r="DA2125" s="7"/>
      <c r="DB2125" s="7"/>
      <c r="DC2125" s="85"/>
      <c r="DD2125" s="85"/>
      <c r="DE2125" s="85"/>
      <c r="DF2125" s="85"/>
      <c r="DG2125" s="85"/>
      <c r="DH2125" s="85"/>
      <c r="DI2125" s="85"/>
      <c r="DJ2125" s="85"/>
      <c r="DK2125" s="85"/>
      <c r="DL2125" s="85"/>
      <c r="DM2125" s="85"/>
      <c r="DN2125" s="85"/>
      <c r="DO2125" s="97"/>
      <c r="DP2125" s="97"/>
      <c r="DQ2125" s="97"/>
    </row>
    <row r="2126" spans="1:121" x14ac:dyDescent="0.25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7"/>
      <c r="N2126" s="9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  <c r="BZ2126" s="7"/>
      <c r="CA2126" s="7"/>
      <c r="CB2126" s="7"/>
      <c r="CC2126" s="7"/>
      <c r="CD2126" s="7"/>
      <c r="CE2126" s="7"/>
      <c r="CF2126" s="7"/>
      <c r="CG2126" s="7"/>
      <c r="CH2126" s="7"/>
      <c r="CI2126" s="7"/>
      <c r="CJ2126" s="7"/>
      <c r="CK2126" s="7"/>
      <c r="CL2126" s="7"/>
      <c r="CM2126" s="7"/>
      <c r="CN2126" s="7"/>
      <c r="CO2126" s="7"/>
      <c r="CP2126" s="7"/>
      <c r="CQ2126" s="7"/>
      <c r="CR2126" s="7"/>
      <c r="CS2126" s="7"/>
      <c r="CT2126" s="7"/>
      <c r="CU2126" s="7"/>
      <c r="CV2126" s="7"/>
      <c r="CW2126" s="7"/>
      <c r="CX2126" s="7"/>
      <c r="CY2126" s="7"/>
      <c r="CZ2126" s="7"/>
      <c r="DA2126" s="7"/>
      <c r="DB2126" s="7"/>
      <c r="DC2126" s="85"/>
      <c r="DD2126" s="85"/>
      <c r="DE2126" s="85"/>
      <c r="DF2126" s="85"/>
      <c r="DG2126" s="85"/>
      <c r="DH2126" s="85"/>
      <c r="DI2126" s="85"/>
      <c r="DJ2126" s="85"/>
      <c r="DK2126" s="85"/>
      <c r="DL2126" s="85"/>
      <c r="DM2126" s="85"/>
      <c r="DN2126" s="85"/>
      <c r="DO2126" s="97"/>
      <c r="DP2126" s="97"/>
      <c r="DQ2126" s="97"/>
    </row>
    <row r="2127" spans="1:121" x14ac:dyDescent="0.25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7"/>
      <c r="N2127" s="9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  <c r="BZ2127" s="7"/>
      <c r="CA2127" s="7"/>
      <c r="CB2127" s="7"/>
      <c r="CC2127" s="7"/>
      <c r="CD2127" s="7"/>
      <c r="CE2127" s="7"/>
      <c r="CF2127" s="7"/>
      <c r="CG2127" s="7"/>
      <c r="CH2127" s="7"/>
      <c r="CI2127" s="7"/>
      <c r="CJ2127" s="7"/>
      <c r="CK2127" s="7"/>
      <c r="CL2127" s="7"/>
      <c r="CM2127" s="7"/>
      <c r="CN2127" s="7"/>
      <c r="CO2127" s="7"/>
      <c r="CP2127" s="7"/>
      <c r="CQ2127" s="7"/>
      <c r="CR2127" s="7"/>
      <c r="CS2127" s="7"/>
      <c r="CT2127" s="7"/>
      <c r="CU2127" s="7"/>
      <c r="CV2127" s="7"/>
      <c r="CW2127" s="7"/>
      <c r="CX2127" s="7"/>
      <c r="CY2127" s="7"/>
      <c r="CZ2127" s="7"/>
      <c r="DA2127" s="7"/>
      <c r="DB2127" s="7"/>
      <c r="DC2127" s="85"/>
      <c r="DD2127" s="85"/>
      <c r="DE2127" s="85"/>
      <c r="DF2127" s="85"/>
      <c r="DG2127" s="85"/>
      <c r="DH2127" s="85"/>
      <c r="DI2127" s="85"/>
      <c r="DJ2127" s="85"/>
      <c r="DK2127" s="85"/>
      <c r="DL2127" s="85"/>
      <c r="DM2127" s="85"/>
      <c r="DN2127" s="85"/>
      <c r="DO2127" s="97"/>
      <c r="DP2127" s="97"/>
      <c r="DQ2127" s="97"/>
    </row>
    <row r="2128" spans="1:121" x14ac:dyDescent="0.25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7"/>
      <c r="N2128" s="9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  <c r="BZ2128" s="7"/>
      <c r="CA2128" s="7"/>
      <c r="CB2128" s="7"/>
      <c r="CC2128" s="7"/>
      <c r="CD2128" s="7"/>
      <c r="CE2128" s="7"/>
      <c r="CF2128" s="7"/>
      <c r="CG2128" s="7"/>
      <c r="CH2128" s="7"/>
      <c r="CI2128" s="7"/>
      <c r="CJ2128" s="7"/>
      <c r="CK2128" s="7"/>
      <c r="CL2128" s="7"/>
      <c r="CM2128" s="7"/>
      <c r="CN2128" s="7"/>
      <c r="CO2128" s="7"/>
      <c r="CP2128" s="7"/>
      <c r="CQ2128" s="7"/>
      <c r="CR2128" s="7"/>
      <c r="CS2128" s="7"/>
      <c r="CT2128" s="7"/>
      <c r="CU2128" s="7"/>
      <c r="CV2128" s="7"/>
      <c r="CW2128" s="7"/>
      <c r="CX2128" s="7"/>
      <c r="CY2128" s="7"/>
      <c r="CZ2128" s="7"/>
      <c r="DA2128" s="7"/>
      <c r="DB2128" s="7"/>
      <c r="DC2128" s="85"/>
      <c r="DD2128" s="85"/>
      <c r="DE2128" s="85"/>
      <c r="DF2128" s="85"/>
      <c r="DG2128" s="85"/>
      <c r="DH2128" s="85"/>
      <c r="DI2128" s="85"/>
      <c r="DJ2128" s="85"/>
      <c r="DK2128" s="85"/>
      <c r="DL2128" s="85"/>
      <c r="DM2128" s="85"/>
      <c r="DN2128" s="85"/>
      <c r="DO2128" s="97"/>
      <c r="DP2128" s="97"/>
      <c r="DQ2128" s="97"/>
    </row>
    <row r="2129" spans="1:121" x14ac:dyDescent="0.25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7"/>
      <c r="N2129" s="9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  <c r="BZ2129" s="7"/>
      <c r="CA2129" s="7"/>
      <c r="CB2129" s="7"/>
      <c r="CC2129" s="7"/>
      <c r="CD2129" s="7"/>
      <c r="CE2129" s="7"/>
      <c r="CF2129" s="7"/>
      <c r="CG2129" s="7"/>
      <c r="CH2129" s="7"/>
      <c r="CI2129" s="7"/>
      <c r="CJ2129" s="7"/>
      <c r="CK2129" s="7"/>
      <c r="CL2129" s="7"/>
      <c r="CM2129" s="7"/>
      <c r="CN2129" s="7"/>
      <c r="CO2129" s="7"/>
      <c r="CP2129" s="7"/>
      <c r="CQ2129" s="7"/>
      <c r="CR2129" s="7"/>
      <c r="CS2129" s="7"/>
      <c r="CT2129" s="7"/>
      <c r="CU2129" s="7"/>
      <c r="CV2129" s="7"/>
      <c r="CW2129" s="7"/>
      <c r="CX2129" s="7"/>
      <c r="CY2129" s="7"/>
      <c r="CZ2129" s="7"/>
      <c r="DA2129" s="7"/>
      <c r="DB2129" s="7"/>
      <c r="DC2129" s="85"/>
      <c r="DD2129" s="85"/>
      <c r="DE2129" s="85"/>
      <c r="DF2129" s="85"/>
      <c r="DG2129" s="85"/>
      <c r="DH2129" s="85"/>
      <c r="DI2129" s="85"/>
      <c r="DJ2129" s="85"/>
      <c r="DK2129" s="85"/>
      <c r="DL2129" s="85"/>
      <c r="DM2129" s="85"/>
      <c r="DN2129" s="85"/>
      <c r="DO2129" s="97"/>
      <c r="DP2129" s="97"/>
      <c r="DQ2129" s="97"/>
    </row>
    <row r="2130" spans="1:121" x14ac:dyDescent="0.25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7"/>
      <c r="N2130" s="9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  <c r="BZ2130" s="7"/>
      <c r="CA2130" s="7"/>
      <c r="CB2130" s="7"/>
      <c r="CC2130" s="7"/>
      <c r="CD2130" s="7"/>
      <c r="CE2130" s="7"/>
      <c r="CF2130" s="7"/>
      <c r="CG2130" s="7"/>
      <c r="CH2130" s="7"/>
      <c r="CI2130" s="7"/>
      <c r="CJ2130" s="7"/>
      <c r="CK2130" s="7"/>
      <c r="CL2130" s="7"/>
      <c r="CM2130" s="7"/>
      <c r="CN2130" s="7"/>
      <c r="CO2130" s="7"/>
      <c r="CP2130" s="7"/>
      <c r="CQ2130" s="7"/>
      <c r="CR2130" s="7"/>
      <c r="CS2130" s="7"/>
      <c r="CT2130" s="7"/>
      <c r="CU2130" s="7"/>
      <c r="CV2130" s="7"/>
      <c r="CW2130" s="7"/>
      <c r="CX2130" s="7"/>
      <c r="CY2130" s="7"/>
      <c r="CZ2130" s="7"/>
      <c r="DA2130" s="7"/>
      <c r="DB2130" s="7"/>
      <c r="DC2130" s="85"/>
      <c r="DD2130" s="85"/>
      <c r="DE2130" s="85"/>
      <c r="DF2130" s="85"/>
      <c r="DG2130" s="85"/>
      <c r="DH2130" s="85"/>
      <c r="DI2130" s="85"/>
      <c r="DJ2130" s="85"/>
      <c r="DK2130" s="85"/>
      <c r="DL2130" s="85"/>
      <c r="DM2130" s="85"/>
      <c r="DN2130" s="85"/>
      <c r="DO2130" s="97"/>
      <c r="DP2130" s="97"/>
      <c r="DQ2130" s="97"/>
    </row>
    <row r="2131" spans="1:121" x14ac:dyDescent="0.25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7"/>
      <c r="N2131" s="9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  <c r="BZ2131" s="7"/>
      <c r="CA2131" s="7"/>
      <c r="CB2131" s="7"/>
      <c r="CC2131" s="7"/>
      <c r="CD2131" s="7"/>
      <c r="CE2131" s="7"/>
      <c r="CF2131" s="7"/>
      <c r="CG2131" s="7"/>
      <c r="CH2131" s="7"/>
      <c r="CI2131" s="7"/>
      <c r="CJ2131" s="7"/>
      <c r="CK2131" s="7"/>
      <c r="CL2131" s="7"/>
      <c r="CM2131" s="7"/>
      <c r="CN2131" s="7"/>
      <c r="CO2131" s="7"/>
      <c r="CP2131" s="7"/>
      <c r="CQ2131" s="7"/>
      <c r="CR2131" s="7"/>
      <c r="CS2131" s="7"/>
      <c r="CT2131" s="7"/>
      <c r="CU2131" s="7"/>
      <c r="CV2131" s="7"/>
      <c r="CW2131" s="7"/>
      <c r="CX2131" s="7"/>
      <c r="CY2131" s="7"/>
      <c r="CZ2131" s="7"/>
      <c r="DA2131" s="7"/>
      <c r="DB2131" s="7"/>
      <c r="DC2131" s="85"/>
      <c r="DD2131" s="85"/>
      <c r="DE2131" s="85"/>
      <c r="DF2131" s="85"/>
      <c r="DG2131" s="85"/>
      <c r="DH2131" s="85"/>
      <c r="DI2131" s="85"/>
      <c r="DJ2131" s="85"/>
      <c r="DK2131" s="85"/>
      <c r="DL2131" s="85"/>
      <c r="DM2131" s="85"/>
      <c r="DN2131" s="85"/>
      <c r="DO2131" s="97"/>
      <c r="DP2131" s="97"/>
      <c r="DQ2131" s="97"/>
    </row>
    <row r="2132" spans="1:121" x14ac:dyDescent="0.25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7"/>
      <c r="N2132" s="9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  <c r="BZ2132" s="7"/>
      <c r="CA2132" s="7"/>
      <c r="CB2132" s="7"/>
      <c r="CC2132" s="7"/>
      <c r="CD2132" s="7"/>
      <c r="CE2132" s="7"/>
      <c r="CF2132" s="7"/>
      <c r="CG2132" s="7"/>
      <c r="CH2132" s="7"/>
      <c r="CI2132" s="7"/>
      <c r="CJ2132" s="7"/>
      <c r="CK2132" s="7"/>
      <c r="CL2132" s="7"/>
      <c r="CM2132" s="7"/>
      <c r="CN2132" s="7"/>
      <c r="CO2132" s="7"/>
      <c r="CP2132" s="7"/>
      <c r="CQ2132" s="7"/>
      <c r="CR2132" s="7"/>
      <c r="CS2132" s="7"/>
      <c r="CT2132" s="7"/>
      <c r="CU2132" s="7"/>
      <c r="CV2132" s="7"/>
      <c r="CW2132" s="7"/>
      <c r="CX2132" s="7"/>
      <c r="CY2132" s="7"/>
      <c r="CZ2132" s="7"/>
      <c r="DA2132" s="7"/>
      <c r="DB2132" s="7"/>
      <c r="DC2132" s="85"/>
      <c r="DD2132" s="85"/>
      <c r="DE2132" s="85"/>
      <c r="DF2132" s="85"/>
      <c r="DG2132" s="85"/>
      <c r="DH2132" s="85"/>
      <c r="DI2132" s="85"/>
      <c r="DJ2132" s="85"/>
      <c r="DK2132" s="85"/>
      <c r="DL2132" s="85"/>
      <c r="DM2132" s="85"/>
      <c r="DN2132" s="85"/>
      <c r="DO2132" s="97"/>
      <c r="DP2132" s="97"/>
      <c r="DQ2132" s="97"/>
    </row>
    <row r="2133" spans="1:121" x14ac:dyDescent="0.25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7"/>
      <c r="N2133" s="9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  <c r="BZ2133" s="7"/>
      <c r="CA2133" s="7"/>
      <c r="CB2133" s="7"/>
      <c r="CC2133" s="7"/>
      <c r="CD2133" s="7"/>
      <c r="CE2133" s="7"/>
      <c r="CF2133" s="7"/>
      <c r="CG2133" s="7"/>
      <c r="CH2133" s="7"/>
      <c r="CI2133" s="7"/>
      <c r="CJ2133" s="7"/>
      <c r="CK2133" s="7"/>
      <c r="CL2133" s="7"/>
      <c r="CM2133" s="7"/>
      <c r="CN2133" s="7"/>
      <c r="CO2133" s="7"/>
      <c r="CP2133" s="7"/>
      <c r="CQ2133" s="7"/>
      <c r="CR2133" s="7"/>
      <c r="CS2133" s="7"/>
      <c r="CT2133" s="7"/>
      <c r="CU2133" s="7"/>
      <c r="CV2133" s="7"/>
      <c r="CW2133" s="7"/>
      <c r="CX2133" s="7"/>
      <c r="CY2133" s="7"/>
      <c r="CZ2133" s="7"/>
      <c r="DA2133" s="7"/>
      <c r="DB2133" s="7"/>
      <c r="DC2133" s="85"/>
      <c r="DD2133" s="85"/>
      <c r="DE2133" s="85"/>
      <c r="DF2133" s="85"/>
      <c r="DG2133" s="85"/>
      <c r="DH2133" s="85"/>
      <c r="DI2133" s="85"/>
      <c r="DJ2133" s="85"/>
      <c r="DK2133" s="85"/>
      <c r="DL2133" s="85"/>
      <c r="DM2133" s="85"/>
      <c r="DN2133" s="85"/>
      <c r="DO2133" s="97"/>
      <c r="DP2133" s="97"/>
      <c r="DQ2133" s="97"/>
    </row>
    <row r="2134" spans="1:121" x14ac:dyDescent="0.25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7"/>
      <c r="N2134" s="9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  <c r="BZ2134" s="7"/>
      <c r="CA2134" s="7"/>
      <c r="CB2134" s="7"/>
      <c r="CC2134" s="7"/>
      <c r="CD2134" s="7"/>
      <c r="CE2134" s="7"/>
      <c r="CF2134" s="7"/>
      <c r="CG2134" s="7"/>
      <c r="CH2134" s="7"/>
      <c r="CI2134" s="7"/>
      <c r="CJ2134" s="7"/>
      <c r="CK2134" s="7"/>
      <c r="CL2134" s="7"/>
      <c r="CM2134" s="7"/>
      <c r="CN2134" s="7"/>
      <c r="CO2134" s="7"/>
      <c r="CP2134" s="7"/>
      <c r="CQ2134" s="7"/>
      <c r="CR2134" s="7"/>
      <c r="CS2134" s="7"/>
      <c r="CT2134" s="7"/>
      <c r="CU2134" s="7"/>
      <c r="CV2134" s="7"/>
      <c r="CW2134" s="7"/>
      <c r="CX2134" s="7"/>
      <c r="CY2134" s="7"/>
      <c r="CZ2134" s="7"/>
      <c r="DA2134" s="7"/>
      <c r="DB2134" s="7"/>
      <c r="DC2134" s="85"/>
      <c r="DD2134" s="85"/>
      <c r="DE2134" s="85"/>
      <c r="DF2134" s="85"/>
      <c r="DG2134" s="85"/>
      <c r="DH2134" s="85"/>
      <c r="DI2134" s="85"/>
      <c r="DJ2134" s="85"/>
      <c r="DK2134" s="85"/>
      <c r="DL2134" s="85"/>
      <c r="DM2134" s="85"/>
      <c r="DN2134" s="85"/>
      <c r="DO2134" s="97"/>
      <c r="DP2134" s="97"/>
      <c r="DQ2134" s="97"/>
    </row>
    <row r="2135" spans="1:121" x14ac:dyDescent="0.25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7"/>
      <c r="N2135" s="9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  <c r="BZ2135" s="7"/>
      <c r="CA2135" s="7"/>
      <c r="CB2135" s="7"/>
      <c r="CC2135" s="7"/>
      <c r="CD2135" s="7"/>
      <c r="CE2135" s="7"/>
      <c r="CF2135" s="7"/>
      <c r="CG2135" s="7"/>
      <c r="CH2135" s="7"/>
      <c r="CI2135" s="7"/>
      <c r="CJ2135" s="7"/>
      <c r="CK2135" s="7"/>
      <c r="CL2135" s="7"/>
      <c r="CM2135" s="7"/>
      <c r="CN2135" s="7"/>
      <c r="CO2135" s="7"/>
      <c r="CP2135" s="7"/>
      <c r="CQ2135" s="7"/>
      <c r="CR2135" s="7"/>
      <c r="CS2135" s="7"/>
      <c r="CT2135" s="7"/>
      <c r="CU2135" s="7"/>
      <c r="CV2135" s="7"/>
      <c r="CW2135" s="7"/>
      <c r="CX2135" s="7"/>
      <c r="CY2135" s="7"/>
      <c r="CZ2135" s="7"/>
      <c r="DA2135" s="7"/>
      <c r="DB2135" s="7"/>
      <c r="DC2135" s="85"/>
      <c r="DD2135" s="85"/>
      <c r="DE2135" s="85"/>
      <c r="DF2135" s="85"/>
      <c r="DG2135" s="85"/>
      <c r="DH2135" s="85"/>
      <c r="DI2135" s="85"/>
      <c r="DJ2135" s="85"/>
      <c r="DK2135" s="85"/>
      <c r="DL2135" s="85"/>
      <c r="DM2135" s="85"/>
      <c r="DN2135" s="85"/>
      <c r="DO2135" s="97"/>
      <c r="DP2135" s="97"/>
      <c r="DQ2135" s="97"/>
    </row>
    <row r="2136" spans="1:121" x14ac:dyDescent="0.25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7"/>
      <c r="N2136" s="9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  <c r="BZ2136" s="7"/>
      <c r="CA2136" s="7"/>
      <c r="CB2136" s="7"/>
      <c r="CC2136" s="7"/>
      <c r="CD2136" s="7"/>
      <c r="CE2136" s="7"/>
      <c r="CF2136" s="7"/>
      <c r="CG2136" s="7"/>
      <c r="CH2136" s="7"/>
      <c r="CI2136" s="7"/>
      <c r="CJ2136" s="7"/>
      <c r="CK2136" s="7"/>
      <c r="CL2136" s="7"/>
      <c r="CM2136" s="7"/>
      <c r="CN2136" s="7"/>
      <c r="CO2136" s="7"/>
      <c r="CP2136" s="7"/>
      <c r="CQ2136" s="7"/>
      <c r="CR2136" s="7"/>
      <c r="CS2136" s="7"/>
      <c r="CT2136" s="7"/>
      <c r="CU2136" s="7"/>
      <c r="CV2136" s="7"/>
      <c r="CW2136" s="7"/>
      <c r="CX2136" s="7"/>
      <c r="CY2136" s="7"/>
      <c r="CZ2136" s="7"/>
      <c r="DA2136" s="7"/>
      <c r="DB2136" s="7"/>
      <c r="DC2136" s="85"/>
      <c r="DD2136" s="85"/>
      <c r="DE2136" s="85"/>
      <c r="DF2136" s="85"/>
      <c r="DG2136" s="85"/>
      <c r="DH2136" s="85"/>
      <c r="DI2136" s="85"/>
      <c r="DJ2136" s="85"/>
      <c r="DK2136" s="85"/>
      <c r="DL2136" s="85"/>
      <c r="DM2136" s="85"/>
      <c r="DN2136" s="85"/>
      <c r="DO2136" s="97"/>
      <c r="DP2136" s="97"/>
      <c r="DQ2136" s="97"/>
    </row>
    <row r="2137" spans="1:121" x14ac:dyDescent="0.25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7"/>
      <c r="N2137" s="9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  <c r="BZ2137" s="7"/>
      <c r="CA2137" s="7"/>
      <c r="CB2137" s="7"/>
      <c r="CC2137" s="7"/>
      <c r="CD2137" s="7"/>
      <c r="CE2137" s="7"/>
      <c r="CF2137" s="7"/>
      <c r="CG2137" s="7"/>
      <c r="CH2137" s="7"/>
      <c r="CI2137" s="7"/>
      <c r="CJ2137" s="7"/>
      <c r="CK2137" s="7"/>
      <c r="CL2137" s="7"/>
      <c r="CM2137" s="7"/>
      <c r="CN2137" s="7"/>
      <c r="CO2137" s="7"/>
      <c r="CP2137" s="7"/>
      <c r="CQ2137" s="7"/>
      <c r="CR2137" s="7"/>
      <c r="CS2137" s="7"/>
      <c r="CT2137" s="7"/>
      <c r="CU2137" s="7"/>
      <c r="CV2137" s="7"/>
      <c r="CW2137" s="7"/>
      <c r="CX2137" s="7"/>
      <c r="CY2137" s="7"/>
      <c r="CZ2137" s="7"/>
      <c r="DA2137" s="7"/>
      <c r="DB2137" s="7"/>
      <c r="DC2137" s="85"/>
      <c r="DD2137" s="85"/>
      <c r="DE2137" s="85"/>
      <c r="DF2137" s="85"/>
      <c r="DG2137" s="85"/>
      <c r="DH2137" s="85"/>
      <c r="DI2137" s="85"/>
      <c r="DJ2137" s="85"/>
      <c r="DK2137" s="85"/>
      <c r="DL2137" s="85"/>
      <c r="DM2137" s="85"/>
      <c r="DN2137" s="85"/>
      <c r="DO2137" s="97"/>
      <c r="DP2137" s="97"/>
      <c r="DQ2137" s="97"/>
    </row>
    <row r="2138" spans="1:121" x14ac:dyDescent="0.25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7"/>
      <c r="N2138" s="9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  <c r="BZ2138" s="7"/>
      <c r="CA2138" s="7"/>
      <c r="CB2138" s="7"/>
      <c r="CC2138" s="7"/>
      <c r="CD2138" s="7"/>
      <c r="CE2138" s="7"/>
      <c r="CF2138" s="7"/>
      <c r="CG2138" s="7"/>
      <c r="CH2138" s="7"/>
      <c r="CI2138" s="7"/>
      <c r="CJ2138" s="7"/>
      <c r="CK2138" s="7"/>
      <c r="CL2138" s="7"/>
      <c r="CM2138" s="7"/>
      <c r="CN2138" s="7"/>
      <c r="CO2138" s="7"/>
      <c r="CP2138" s="7"/>
      <c r="CQ2138" s="7"/>
      <c r="CR2138" s="7"/>
      <c r="CS2138" s="7"/>
      <c r="CT2138" s="7"/>
      <c r="CU2138" s="7"/>
      <c r="CV2138" s="7"/>
      <c r="CW2138" s="7"/>
      <c r="CX2138" s="7"/>
      <c r="CY2138" s="7"/>
      <c r="CZ2138" s="7"/>
      <c r="DA2138" s="7"/>
      <c r="DB2138" s="7"/>
      <c r="DC2138" s="85"/>
      <c r="DD2138" s="85"/>
      <c r="DE2138" s="85"/>
      <c r="DF2138" s="85"/>
      <c r="DG2138" s="85"/>
      <c r="DH2138" s="85"/>
      <c r="DI2138" s="85"/>
      <c r="DJ2138" s="85"/>
      <c r="DK2138" s="85"/>
      <c r="DL2138" s="85"/>
      <c r="DM2138" s="85"/>
      <c r="DN2138" s="85"/>
      <c r="DO2138" s="97"/>
      <c r="DP2138" s="97"/>
      <c r="DQ2138" s="97"/>
    </row>
    <row r="2139" spans="1:121" x14ac:dyDescent="0.25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7"/>
      <c r="N2139" s="9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  <c r="BZ2139" s="7"/>
      <c r="CA2139" s="7"/>
      <c r="CB2139" s="7"/>
      <c r="CC2139" s="7"/>
      <c r="CD2139" s="7"/>
      <c r="CE2139" s="7"/>
      <c r="CF2139" s="7"/>
      <c r="CG2139" s="7"/>
      <c r="CH2139" s="7"/>
      <c r="CI2139" s="7"/>
      <c r="CJ2139" s="7"/>
      <c r="CK2139" s="7"/>
      <c r="CL2139" s="7"/>
      <c r="CM2139" s="7"/>
      <c r="CN2139" s="7"/>
      <c r="CO2139" s="7"/>
      <c r="CP2139" s="7"/>
      <c r="CQ2139" s="7"/>
      <c r="CR2139" s="7"/>
      <c r="CS2139" s="7"/>
      <c r="CT2139" s="7"/>
      <c r="CU2139" s="7"/>
      <c r="CV2139" s="7"/>
      <c r="CW2139" s="7"/>
      <c r="CX2139" s="7"/>
      <c r="CY2139" s="7"/>
      <c r="CZ2139" s="7"/>
      <c r="DA2139" s="7"/>
      <c r="DB2139" s="7"/>
      <c r="DC2139" s="85"/>
      <c r="DD2139" s="85"/>
      <c r="DE2139" s="85"/>
      <c r="DF2139" s="85"/>
      <c r="DG2139" s="85"/>
      <c r="DH2139" s="85"/>
      <c r="DI2139" s="85"/>
      <c r="DJ2139" s="85"/>
      <c r="DK2139" s="85"/>
      <c r="DL2139" s="85"/>
      <c r="DM2139" s="85"/>
      <c r="DN2139" s="85"/>
      <c r="DO2139" s="97"/>
      <c r="DP2139" s="97"/>
      <c r="DQ2139" s="97"/>
    </row>
    <row r="2140" spans="1:121" x14ac:dyDescent="0.25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7"/>
      <c r="N2140" s="9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  <c r="BZ2140" s="7"/>
      <c r="CA2140" s="7"/>
      <c r="CB2140" s="7"/>
      <c r="CC2140" s="7"/>
      <c r="CD2140" s="7"/>
      <c r="CE2140" s="7"/>
      <c r="CF2140" s="7"/>
      <c r="CG2140" s="7"/>
      <c r="CH2140" s="7"/>
      <c r="CI2140" s="7"/>
      <c r="CJ2140" s="7"/>
      <c r="CK2140" s="7"/>
      <c r="CL2140" s="7"/>
      <c r="CM2140" s="7"/>
      <c r="CN2140" s="7"/>
      <c r="CO2140" s="7"/>
      <c r="CP2140" s="7"/>
      <c r="CQ2140" s="7"/>
      <c r="CR2140" s="7"/>
      <c r="CS2140" s="7"/>
      <c r="CT2140" s="7"/>
      <c r="CU2140" s="7"/>
      <c r="CV2140" s="7"/>
      <c r="CW2140" s="7"/>
      <c r="CX2140" s="7"/>
      <c r="CY2140" s="7"/>
      <c r="CZ2140" s="7"/>
      <c r="DA2140" s="7"/>
      <c r="DB2140" s="7"/>
      <c r="DC2140" s="85"/>
      <c r="DD2140" s="85"/>
      <c r="DE2140" s="85"/>
      <c r="DF2140" s="85"/>
      <c r="DG2140" s="85"/>
      <c r="DH2140" s="85"/>
      <c r="DI2140" s="85"/>
      <c r="DJ2140" s="85"/>
      <c r="DK2140" s="85"/>
      <c r="DL2140" s="85"/>
      <c r="DM2140" s="85"/>
      <c r="DN2140" s="85"/>
      <c r="DO2140" s="97"/>
      <c r="DP2140" s="97"/>
      <c r="DQ2140" s="97"/>
    </row>
    <row r="2141" spans="1:121" x14ac:dyDescent="0.25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7"/>
      <c r="N2141" s="9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  <c r="BZ2141" s="7"/>
      <c r="CA2141" s="7"/>
      <c r="CB2141" s="7"/>
      <c r="CC2141" s="7"/>
      <c r="CD2141" s="7"/>
      <c r="CE2141" s="7"/>
      <c r="CF2141" s="7"/>
      <c r="CG2141" s="7"/>
      <c r="CH2141" s="7"/>
      <c r="CI2141" s="7"/>
      <c r="CJ2141" s="7"/>
      <c r="CK2141" s="7"/>
      <c r="CL2141" s="7"/>
      <c r="CM2141" s="7"/>
      <c r="CN2141" s="7"/>
      <c r="CO2141" s="7"/>
      <c r="CP2141" s="7"/>
      <c r="CQ2141" s="7"/>
      <c r="CR2141" s="7"/>
      <c r="CS2141" s="7"/>
      <c r="CT2141" s="7"/>
      <c r="CU2141" s="7"/>
      <c r="CV2141" s="7"/>
      <c r="CW2141" s="7"/>
      <c r="CX2141" s="7"/>
      <c r="CY2141" s="7"/>
      <c r="CZ2141" s="7"/>
      <c r="DA2141" s="7"/>
      <c r="DB2141" s="7"/>
      <c r="DC2141" s="85"/>
      <c r="DD2141" s="85"/>
      <c r="DE2141" s="85"/>
      <c r="DF2141" s="85"/>
      <c r="DG2141" s="85"/>
      <c r="DH2141" s="85"/>
      <c r="DI2141" s="85"/>
      <c r="DJ2141" s="85"/>
      <c r="DK2141" s="85"/>
      <c r="DL2141" s="85"/>
      <c r="DM2141" s="85"/>
      <c r="DN2141" s="85"/>
      <c r="DO2141" s="97"/>
      <c r="DP2141" s="97"/>
      <c r="DQ2141" s="97"/>
    </row>
    <row r="2142" spans="1:121" x14ac:dyDescent="0.25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7"/>
      <c r="N2142" s="9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  <c r="BZ2142" s="7"/>
      <c r="CA2142" s="7"/>
      <c r="CB2142" s="7"/>
      <c r="CC2142" s="7"/>
      <c r="CD2142" s="7"/>
      <c r="CE2142" s="7"/>
      <c r="CF2142" s="7"/>
      <c r="CG2142" s="7"/>
      <c r="CH2142" s="7"/>
      <c r="CI2142" s="7"/>
      <c r="CJ2142" s="7"/>
      <c r="CK2142" s="7"/>
      <c r="CL2142" s="7"/>
      <c r="CM2142" s="7"/>
      <c r="CN2142" s="7"/>
      <c r="CO2142" s="7"/>
      <c r="CP2142" s="7"/>
      <c r="CQ2142" s="7"/>
      <c r="CR2142" s="7"/>
      <c r="CS2142" s="7"/>
      <c r="CT2142" s="7"/>
      <c r="CU2142" s="7"/>
      <c r="CV2142" s="7"/>
      <c r="CW2142" s="7"/>
      <c r="CX2142" s="7"/>
      <c r="CY2142" s="7"/>
      <c r="CZ2142" s="7"/>
      <c r="DA2142" s="7"/>
      <c r="DB2142" s="7"/>
      <c r="DC2142" s="85"/>
      <c r="DD2142" s="85"/>
      <c r="DE2142" s="85"/>
      <c r="DF2142" s="85"/>
      <c r="DG2142" s="85"/>
      <c r="DH2142" s="85"/>
      <c r="DI2142" s="85"/>
      <c r="DJ2142" s="85"/>
      <c r="DK2142" s="85"/>
      <c r="DL2142" s="85"/>
      <c r="DM2142" s="85"/>
      <c r="DN2142" s="85"/>
      <c r="DO2142" s="97"/>
      <c r="DP2142" s="97"/>
      <c r="DQ2142" s="97"/>
    </row>
    <row r="2143" spans="1:121" x14ac:dyDescent="0.25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7"/>
      <c r="N2143" s="9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  <c r="BZ2143" s="7"/>
      <c r="CA2143" s="7"/>
      <c r="CB2143" s="7"/>
      <c r="CC2143" s="7"/>
      <c r="CD2143" s="7"/>
      <c r="CE2143" s="7"/>
      <c r="CF2143" s="7"/>
      <c r="CG2143" s="7"/>
      <c r="CH2143" s="7"/>
      <c r="CI2143" s="7"/>
      <c r="CJ2143" s="7"/>
      <c r="CK2143" s="7"/>
      <c r="CL2143" s="7"/>
      <c r="CM2143" s="7"/>
      <c r="CN2143" s="7"/>
      <c r="CO2143" s="7"/>
      <c r="CP2143" s="7"/>
      <c r="CQ2143" s="7"/>
      <c r="CR2143" s="7"/>
      <c r="CS2143" s="7"/>
      <c r="CT2143" s="7"/>
      <c r="CU2143" s="7"/>
      <c r="CV2143" s="7"/>
      <c r="CW2143" s="7"/>
      <c r="CX2143" s="7"/>
      <c r="CY2143" s="7"/>
      <c r="CZ2143" s="7"/>
      <c r="DA2143" s="7"/>
      <c r="DB2143" s="7"/>
      <c r="DC2143" s="85"/>
      <c r="DD2143" s="85"/>
      <c r="DE2143" s="85"/>
      <c r="DF2143" s="85"/>
      <c r="DG2143" s="85"/>
      <c r="DH2143" s="85"/>
      <c r="DI2143" s="85"/>
      <c r="DJ2143" s="85"/>
      <c r="DK2143" s="85"/>
      <c r="DL2143" s="85"/>
      <c r="DM2143" s="85"/>
      <c r="DN2143" s="85"/>
      <c r="DO2143" s="97"/>
      <c r="DP2143" s="97"/>
      <c r="DQ2143" s="97"/>
    </row>
    <row r="2144" spans="1:121" x14ac:dyDescent="0.25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7"/>
      <c r="N2144" s="9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  <c r="BZ2144" s="7"/>
      <c r="CA2144" s="7"/>
      <c r="CB2144" s="7"/>
      <c r="CC2144" s="7"/>
      <c r="CD2144" s="7"/>
      <c r="CE2144" s="7"/>
      <c r="CF2144" s="7"/>
      <c r="CG2144" s="7"/>
      <c r="CH2144" s="7"/>
      <c r="CI2144" s="7"/>
      <c r="CJ2144" s="7"/>
      <c r="CK2144" s="7"/>
      <c r="CL2144" s="7"/>
      <c r="CM2144" s="7"/>
      <c r="CN2144" s="7"/>
      <c r="CO2144" s="7"/>
      <c r="CP2144" s="7"/>
      <c r="CQ2144" s="7"/>
      <c r="CR2144" s="7"/>
      <c r="CS2144" s="7"/>
      <c r="CT2144" s="7"/>
      <c r="CU2144" s="7"/>
      <c r="CV2144" s="7"/>
      <c r="CW2144" s="7"/>
      <c r="CX2144" s="7"/>
      <c r="CY2144" s="7"/>
      <c r="CZ2144" s="7"/>
      <c r="DA2144" s="7"/>
      <c r="DB2144" s="7"/>
      <c r="DC2144" s="85"/>
      <c r="DD2144" s="85"/>
      <c r="DE2144" s="85"/>
      <c r="DF2144" s="85"/>
      <c r="DG2144" s="85"/>
      <c r="DH2144" s="85"/>
      <c r="DI2144" s="85"/>
      <c r="DJ2144" s="85"/>
      <c r="DK2144" s="85"/>
      <c r="DL2144" s="85"/>
      <c r="DM2144" s="85"/>
      <c r="DN2144" s="85"/>
      <c r="DO2144" s="97"/>
      <c r="DP2144" s="97"/>
      <c r="DQ2144" s="97"/>
    </row>
    <row r="2145" spans="1:121" x14ac:dyDescent="0.25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7"/>
      <c r="N2145" s="9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  <c r="BZ2145" s="7"/>
      <c r="CA2145" s="7"/>
      <c r="CB2145" s="7"/>
      <c r="CC2145" s="7"/>
      <c r="CD2145" s="7"/>
      <c r="CE2145" s="7"/>
      <c r="CF2145" s="7"/>
      <c r="CG2145" s="7"/>
      <c r="CH2145" s="7"/>
      <c r="CI2145" s="7"/>
      <c r="CJ2145" s="7"/>
      <c r="CK2145" s="7"/>
      <c r="CL2145" s="7"/>
      <c r="CM2145" s="7"/>
      <c r="CN2145" s="7"/>
      <c r="CO2145" s="7"/>
      <c r="CP2145" s="7"/>
      <c r="CQ2145" s="7"/>
      <c r="CR2145" s="7"/>
      <c r="CS2145" s="7"/>
      <c r="CT2145" s="7"/>
      <c r="CU2145" s="7"/>
      <c r="CV2145" s="7"/>
      <c r="CW2145" s="7"/>
      <c r="CX2145" s="7"/>
      <c r="CY2145" s="7"/>
      <c r="CZ2145" s="7"/>
      <c r="DA2145" s="7"/>
      <c r="DB2145" s="7"/>
      <c r="DC2145" s="85"/>
      <c r="DD2145" s="85"/>
      <c r="DE2145" s="85"/>
      <c r="DF2145" s="85"/>
      <c r="DG2145" s="85"/>
      <c r="DH2145" s="85"/>
      <c r="DI2145" s="85"/>
      <c r="DJ2145" s="85"/>
      <c r="DK2145" s="85"/>
      <c r="DL2145" s="85"/>
      <c r="DM2145" s="85"/>
      <c r="DN2145" s="85"/>
      <c r="DO2145" s="97"/>
      <c r="DP2145" s="97"/>
      <c r="DQ2145" s="97"/>
    </row>
    <row r="2146" spans="1:121" x14ac:dyDescent="0.25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7"/>
      <c r="N2146" s="9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  <c r="BZ2146" s="7"/>
      <c r="CA2146" s="7"/>
      <c r="CB2146" s="7"/>
      <c r="CC2146" s="7"/>
      <c r="CD2146" s="7"/>
      <c r="CE2146" s="7"/>
      <c r="CF2146" s="7"/>
      <c r="CG2146" s="7"/>
      <c r="CH2146" s="7"/>
      <c r="CI2146" s="7"/>
      <c r="CJ2146" s="7"/>
      <c r="CK2146" s="7"/>
      <c r="CL2146" s="7"/>
      <c r="CM2146" s="7"/>
      <c r="CN2146" s="7"/>
      <c r="CO2146" s="7"/>
      <c r="CP2146" s="7"/>
      <c r="CQ2146" s="7"/>
      <c r="CR2146" s="7"/>
      <c r="CS2146" s="7"/>
      <c r="CT2146" s="7"/>
      <c r="CU2146" s="7"/>
      <c r="CV2146" s="7"/>
      <c r="CW2146" s="7"/>
      <c r="CX2146" s="7"/>
      <c r="CY2146" s="7"/>
      <c r="CZ2146" s="7"/>
      <c r="DA2146" s="7"/>
      <c r="DB2146" s="7"/>
      <c r="DC2146" s="85"/>
      <c r="DD2146" s="85"/>
      <c r="DE2146" s="85"/>
      <c r="DF2146" s="85"/>
      <c r="DG2146" s="85"/>
      <c r="DH2146" s="85"/>
      <c r="DI2146" s="85"/>
      <c r="DJ2146" s="85"/>
      <c r="DK2146" s="85"/>
      <c r="DL2146" s="85"/>
      <c r="DM2146" s="85"/>
      <c r="DN2146" s="85"/>
      <c r="DO2146" s="97"/>
      <c r="DP2146" s="97"/>
      <c r="DQ2146" s="97"/>
    </row>
    <row r="2147" spans="1:121" x14ac:dyDescent="0.25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7"/>
      <c r="N2147" s="9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  <c r="BZ2147" s="7"/>
      <c r="CA2147" s="7"/>
      <c r="CB2147" s="7"/>
      <c r="CC2147" s="7"/>
      <c r="CD2147" s="7"/>
      <c r="CE2147" s="7"/>
      <c r="CF2147" s="7"/>
      <c r="CG2147" s="7"/>
      <c r="CH2147" s="7"/>
      <c r="CI2147" s="7"/>
      <c r="CJ2147" s="7"/>
      <c r="CK2147" s="7"/>
      <c r="CL2147" s="7"/>
      <c r="CM2147" s="7"/>
      <c r="CN2147" s="7"/>
      <c r="CO2147" s="7"/>
      <c r="CP2147" s="7"/>
      <c r="CQ2147" s="7"/>
      <c r="CR2147" s="7"/>
      <c r="CS2147" s="7"/>
      <c r="CT2147" s="7"/>
      <c r="CU2147" s="7"/>
      <c r="CV2147" s="7"/>
      <c r="CW2147" s="7"/>
      <c r="CX2147" s="7"/>
      <c r="CY2147" s="7"/>
      <c r="CZ2147" s="7"/>
      <c r="DA2147" s="7"/>
      <c r="DB2147" s="7"/>
      <c r="DC2147" s="85"/>
      <c r="DD2147" s="85"/>
      <c r="DE2147" s="85"/>
      <c r="DF2147" s="85"/>
      <c r="DG2147" s="85"/>
      <c r="DH2147" s="85"/>
      <c r="DI2147" s="85"/>
      <c r="DJ2147" s="85"/>
      <c r="DK2147" s="85"/>
      <c r="DL2147" s="85"/>
      <c r="DM2147" s="85"/>
      <c r="DN2147" s="85"/>
      <c r="DO2147" s="97"/>
      <c r="DP2147" s="97"/>
      <c r="DQ2147" s="97"/>
    </row>
    <row r="2148" spans="1:121" x14ac:dyDescent="0.25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7"/>
      <c r="N2148" s="9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  <c r="BZ2148" s="7"/>
      <c r="CA2148" s="7"/>
      <c r="CB2148" s="7"/>
      <c r="CC2148" s="7"/>
      <c r="CD2148" s="7"/>
      <c r="CE2148" s="7"/>
      <c r="CF2148" s="7"/>
      <c r="CG2148" s="7"/>
      <c r="CH2148" s="7"/>
      <c r="CI2148" s="7"/>
      <c r="CJ2148" s="7"/>
      <c r="CK2148" s="7"/>
      <c r="CL2148" s="7"/>
      <c r="CM2148" s="7"/>
      <c r="CN2148" s="7"/>
      <c r="CO2148" s="7"/>
      <c r="CP2148" s="7"/>
      <c r="CQ2148" s="7"/>
      <c r="CR2148" s="7"/>
      <c r="CS2148" s="7"/>
      <c r="CT2148" s="7"/>
      <c r="CU2148" s="7"/>
      <c r="CV2148" s="7"/>
      <c r="CW2148" s="7"/>
      <c r="CX2148" s="7"/>
      <c r="CY2148" s="7"/>
      <c r="CZ2148" s="7"/>
      <c r="DA2148" s="7"/>
      <c r="DB2148" s="7"/>
      <c r="DC2148" s="85"/>
      <c r="DD2148" s="85"/>
      <c r="DE2148" s="85"/>
      <c r="DF2148" s="85"/>
      <c r="DG2148" s="85"/>
      <c r="DH2148" s="85"/>
      <c r="DI2148" s="85"/>
      <c r="DJ2148" s="85"/>
      <c r="DK2148" s="85"/>
      <c r="DL2148" s="85"/>
      <c r="DM2148" s="85"/>
      <c r="DN2148" s="85"/>
      <c r="DO2148" s="97"/>
      <c r="DP2148" s="97"/>
      <c r="DQ2148" s="97"/>
    </row>
    <row r="2149" spans="1:121" x14ac:dyDescent="0.25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7"/>
      <c r="N2149" s="9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  <c r="BZ2149" s="7"/>
      <c r="CA2149" s="7"/>
      <c r="CB2149" s="7"/>
      <c r="CC2149" s="7"/>
      <c r="CD2149" s="7"/>
      <c r="CE2149" s="7"/>
      <c r="CF2149" s="7"/>
      <c r="CG2149" s="7"/>
      <c r="CH2149" s="7"/>
      <c r="CI2149" s="7"/>
      <c r="CJ2149" s="7"/>
      <c r="CK2149" s="7"/>
      <c r="CL2149" s="7"/>
      <c r="CM2149" s="7"/>
      <c r="CN2149" s="7"/>
      <c r="CO2149" s="7"/>
      <c r="CP2149" s="7"/>
      <c r="CQ2149" s="7"/>
      <c r="CR2149" s="7"/>
      <c r="CS2149" s="7"/>
      <c r="CT2149" s="7"/>
      <c r="CU2149" s="7"/>
      <c r="CV2149" s="7"/>
      <c r="CW2149" s="7"/>
      <c r="CX2149" s="7"/>
      <c r="CY2149" s="7"/>
      <c r="CZ2149" s="7"/>
      <c r="DA2149" s="7"/>
      <c r="DB2149" s="7"/>
      <c r="DC2149" s="85"/>
      <c r="DD2149" s="85"/>
      <c r="DE2149" s="85"/>
      <c r="DF2149" s="85"/>
      <c r="DG2149" s="85"/>
      <c r="DH2149" s="85"/>
      <c r="DI2149" s="85"/>
      <c r="DJ2149" s="85"/>
      <c r="DK2149" s="85"/>
      <c r="DL2149" s="85"/>
      <c r="DM2149" s="85"/>
      <c r="DN2149" s="85"/>
      <c r="DO2149" s="97"/>
      <c r="DP2149" s="97"/>
      <c r="DQ2149" s="97"/>
    </row>
    <row r="2150" spans="1:121" x14ac:dyDescent="0.25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7"/>
      <c r="N2150" s="9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  <c r="BZ2150" s="7"/>
      <c r="CA2150" s="7"/>
      <c r="CB2150" s="7"/>
      <c r="CC2150" s="7"/>
      <c r="CD2150" s="7"/>
      <c r="CE2150" s="7"/>
      <c r="CF2150" s="7"/>
      <c r="CG2150" s="7"/>
      <c r="CH2150" s="7"/>
      <c r="CI2150" s="7"/>
      <c r="CJ2150" s="7"/>
      <c r="CK2150" s="7"/>
      <c r="CL2150" s="7"/>
      <c r="CM2150" s="7"/>
      <c r="CN2150" s="7"/>
      <c r="CO2150" s="7"/>
      <c r="CP2150" s="7"/>
      <c r="CQ2150" s="7"/>
      <c r="CR2150" s="7"/>
      <c r="CS2150" s="7"/>
      <c r="CT2150" s="7"/>
      <c r="CU2150" s="7"/>
      <c r="CV2150" s="7"/>
      <c r="CW2150" s="7"/>
      <c r="CX2150" s="7"/>
      <c r="CY2150" s="7"/>
      <c r="CZ2150" s="7"/>
      <c r="DA2150" s="7"/>
      <c r="DB2150" s="7"/>
      <c r="DC2150" s="85"/>
      <c r="DD2150" s="85"/>
      <c r="DE2150" s="85"/>
      <c r="DF2150" s="85"/>
      <c r="DG2150" s="85"/>
      <c r="DH2150" s="85"/>
      <c r="DI2150" s="85"/>
      <c r="DJ2150" s="85"/>
      <c r="DK2150" s="85"/>
      <c r="DL2150" s="85"/>
      <c r="DM2150" s="85"/>
      <c r="DN2150" s="85"/>
      <c r="DO2150" s="97"/>
      <c r="DP2150" s="97"/>
      <c r="DQ2150" s="97"/>
    </row>
    <row r="2151" spans="1:121" x14ac:dyDescent="0.25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7"/>
      <c r="N2151" s="9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  <c r="BZ2151" s="7"/>
      <c r="CA2151" s="7"/>
      <c r="CB2151" s="7"/>
      <c r="CC2151" s="7"/>
      <c r="CD2151" s="7"/>
      <c r="CE2151" s="7"/>
      <c r="CF2151" s="7"/>
      <c r="CG2151" s="7"/>
      <c r="CH2151" s="7"/>
      <c r="CI2151" s="7"/>
      <c r="CJ2151" s="7"/>
      <c r="CK2151" s="7"/>
      <c r="CL2151" s="7"/>
      <c r="CM2151" s="7"/>
      <c r="CN2151" s="7"/>
      <c r="CO2151" s="7"/>
      <c r="CP2151" s="7"/>
      <c r="CQ2151" s="7"/>
      <c r="CR2151" s="7"/>
      <c r="CS2151" s="7"/>
      <c r="CT2151" s="7"/>
      <c r="CU2151" s="7"/>
      <c r="CV2151" s="7"/>
      <c r="CW2151" s="7"/>
      <c r="CX2151" s="7"/>
      <c r="CY2151" s="7"/>
      <c r="CZ2151" s="7"/>
      <c r="DA2151" s="7"/>
      <c r="DB2151" s="7"/>
      <c r="DC2151" s="85"/>
      <c r="DD2151" s="85"/>
      <c r="DE2151" s="85"/>
      <c r="DF2151" s="85"/>
      <c r="DG2151" s="85"/>
      <c r="DH2151" s="85"/>
      <c r="DI2151" s="85"/>
      <c r="DJ2151" s="85"/>
      <c r="DK2151" s="85"/>
      <c r="DL2151" s="85"/>
      <c r="DM2151" s="85"/>
      <c r="DN2151" s="85"/>
      <c r="DO2151" s="97"/>
      <c r="DP2151" s="97"/>
      <c r="DQ2151" s="97"/>
    </row>
    <row r="2152" spans="1:121" x14ac:dyDescent="0.25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7"/>
      <c r="N2152" s="9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  <c r="BZ2152" s="7"/>
      <c r="CA2152" s="7"/>
      <c r="CB2152" s="7"/>
      <c r="CC2152" s="7"/>
      <c r="CD2152" s="7"/>
      <c r="CE2152" s="7"/>
      <c r="CF2152" s="7"/>
      <c r="CG2152" s="7"/>
      <c r="CH2152" s="7"/>
      <c r="CI2152" s="7"/>
      <c r="CJ2152" s="7"/>
      <c r="CK2152" s="7"/>
      <c r="CL2152" s="7"/>
      <c r="CM2152" s="7"/>
      <c r="CN2152" s="7"/>
      <c r="CO2152" s="7"/>
      <c r="CP2152" s="7"/>
      <c r="CQ2152" s="7"/>
      <c r="CR2152" s="7"/>
      <c r="CS2152" s="7"/>
      <c r="CT2152" s="7"/>
      <c r="CU2152" s="7"/>
      <c r="CV2152" s="7"/>
      <c r="CW2152" s="7"/>
      <c r="CX2152" s="7"/>
      <c r="CY2152" s="7"/>
      <c r="CZ2152" s="7"/>
      <c r="DA2152" s="7"/>
      <c r="DB2152" s="7"/>
      <c r="DC2152" s="85"/>
      <c r="DD2152" s="85"/>
      <c r="DE2152" s="85"/>
      <c r="DF2152" s="85"/>
      <c r="DG2152" s="85"/>
      <c r="DH2152" s="85"/>
      <c r="DI2152" s="85"/>
      <c r="DJ2152" s="85"/>
      <c r="DK2152" s="85"/>
      <c r="DL2152" s="85"/>
      <c r="DM2152" s="85"/>
      <c r="DN2152" s="85"/>
      <c r="DO2152" s="97"/>
      <c r="DP2152" s="97"/>
      <c r="DQ2152" s="97"/>
    </row>
    <row r="2153" spans="1:121" x14ac:dyDescent="0.25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7"/>
      <c r="N2153" s="9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  <c r="BZ2153" s="7"/>
      <c r="CA2153" s="7"/>
      <c r="CB2153" s="7"/>
      <c r="CC2153" s="7"/>
      <c r="CD2153" s="7"/>
      <c r="CE2153" s="7"/>
      <c r="CF2153" s="7"/>
      <c r="CG2153" s="7"/>
      <c r="CH2153" s="7"/>
      <c r="CI2153" s="7"/>
      <c r="CJ2153" s="7"/>
      <c r="CK2153" s="7"/>
      <c r="CL2153" s="7"/>
      <c r="CM2153" s="7"/>
      <c r="CN2153" s="7"/>
      <c r="CO2153" s="7"/>
      <c r="CP2153" s="7"/>
      <c r="CQ2153" s="7"/>
      <c r="CR2153" s="7"/>
      <c r="CS2153" s="7"/>
      <c r="CT2153" s="7"/>
      <c r="CU2153" s="7"/>
      <c r="CV2153" s="7"/>
      <c r="CW2153" s="7"/>
      <c r="CX2153" s="7"/>
      <c r="CY2153" s="7"/>
      <c r="CZ2153" s="7"/>
      <c r="DA2153" s="7"/>
      <c r="DB2153" s="7"/>
      <c r="DC2153" s="85"/>
      <c r="DD2153" s="85"/>
      <c r="DE2153" s="85"/>
      <c r="DF2153" s="85"/>
      <c r="DG2153" s="85"/>
      <c r="DH2153" s="85"/>
      <c r="DI2153" s="85"/>
      <c r="DJ2153" s="85"/>
      <c r="DK2153" s="85"/>
      <c r="DL2153" s="85"/>
      <c r="DM2153" s="85"/>
      <c r="DN2153" s="85"/>
      <c r="DO2153" s="97"/>
      <c r="DP2153" s="97"/>
      <c r="DQ2153" s="97"/>
    </row>
    <row r="2154" spans="1:121" x14ac:dyDescent="0.25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7"/>
      <c r="N2154" s="9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  <c r="BZ2154" s="7"/>
      <c r="CA2154" s="7"/>
      <c r="CB2154" s="7"/>
      <c r="CC2154" s="7"/>
      <c r="CD2154" s="7"/>
      <c r="CE2154" s="7"/>
      <c r="CF2154" s="7"/>
      <c r="CG2154" s="7"/>
      <c r="CH2154" s="7"/>
      <c r="CI2154" s="7"/>
      <c r="CJ2154" s="7"/>
      <c r="CK2154" s="7"/>
      <c r="CL2154" s="7"/>
      <c r="CM2154" s="7"/>
      <c r="CN2154" s="7"/>
      <c r="CO2154" s="7"/>
      <c r="CP2154" s="7"/>
      <c r="CQ2154" s="7"/>
      <c r="CR2154" s="7"/>
      <c r="CS2154" s="7"/>
      <c r="CT2154" s="7"/>
      <c r="CU2154" s="7"/>
      <c r="CV2154" s="7"/>
      <c r="CW2154" s="7"/>
      <c r="CX2154" s="7"/>
      <c r="CY2154" s="7"/>
      <c r="CZ2154" s="7"/>
      <c r="DA2154" s="7"/>
      <c r="DB2154" s="7"/>
      <c r="DC2154" s="85"/>
      <c r="DD2154" s="85"/>
      <c r="DE2154" s="85"/>
      <c r="DF2154" s="85"/>
      <c r="DG2154" s="85"/>
      <c r="DH2154" s="85"/>
      <c r="DI2154" s="85"/>
      <c r="DJ2154" s="85"/>
      <c r="DK2154" s="85"/>
      <c r="DL2154" s="85"/>
      <c r="DM2154" s="85"/>
      <c r="DN2154" s="85"/>
      <c r="DO2154" s="97"/>
      <c r="DP2154" s="97"/>
      <c r="DQ2154" s="97"/>
    </row>
    <row r="2155" spans="1:121" x14ac:dyDescent="0.25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7"/>
      <c r="N2155" s="9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  <c r="BZ2155" s="7"/>
      <c r="CA2155" s="7"/>
      <c r="CB2155" s="7"/>
      <c r="CC2155" s="7"/>
      <c r="CD2155" s="7"/>
      <c r="CE2155" s="7"/>
      <c r="CF2155" s="7"/>
      <c r="CG2155" s="7"/>
      <c r="CH2155" s="7"/>
      <c r="CI2155" s="7"/>
      <c r="CJ2155" s="7"/>
      <c r="CK2155" s="7"/>
      <c r="CL2155" s="7"/>
      <c r="CM2155" s="7"/>
      <c r="CN2155" s="7"/>
      <c r="CO2155" s="7"/>
      <c r="CP2155" s="7"/>
      <c r="CQ2155" s="7"/>
      <c r="CR2155" s="7"/>
      <c r="CS2155" s="7"/>
      <c r="CT2155" s="7"/>
      <c r="CU2155" s="7"/>
      <c r="CV2155" s="7"/>
      <c r="CW2155" s="7"/>
      <c r="CX2155" s="7"/>
      <c r="CY2155" s="7"/>
      <c r="CZ2155" s="7"/>
      <c r="DA2155" s="7"/>
      <c r="DB2155" s="7"/>
      <c r="DC2155" s="85"/>
      <c r="DD2155" s="85"/>
      <c r="DE2155" s="85"/>
      <c r="DF2155" s="85"/>
      <c r="DG2155" s="85"/>
      <c r="DH2155" s="85"/>
      <c r="DI2155" s="85"/>
      <c r="DJ2155" s="85"/>
      <c r="DK2155" s="85"/>
      <c r="DL2155" s="85"/>
      <c r="DM2155" s="85"/>
      <c r="DN2155" s="85"/>
      <c r="DO2155" s="97"/>
      <c r="DP2155" s="97"/>
      <c r="DQ2155" s="97"/>
    </row>
    <row r="2156" spans="1:121" x14ac:dyDescent="0.25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7"/>
      <c r="N2156" s="9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  <c r="BZ2156" s="7"/>
      <c r="CA2156" s="7"/>
      <c r="CB2156" s="7"/>
      <c r="CC2156" s="7"/>
      <c r="CD2156" s="7"/>
      <c r="CE2156" s="7"/>
      <c r="CF2156" s="7"/>
      <c r="CG2156" s="7"/>
      <c r="CH2156" s="7"/>
      <c r="CI2156" s="7"/>
      <c r="CJ2156" s="7"/>
      <c r="CK2156" s="7"/>
      <c r="CL2156" s="7"/>
      <c r="CM2156" s="7"/>
      <c r="CN2156" s="7"/>
      <c r="CO2156" s="7"/>
      <c r="CP2156" s="7"/>
      <c r="CQ2156" s="7"/>
      <c r="CR2156" s="7"/>
      <c r="CS2156" s="7"/>
      <c r="CT2156" s="7"/>
      <c r="CU2156" s="7"/>
      <c r="CV2156" s="7"/>
      <c r="CW2156" s="7"/>
      <c r="CX2156" s="7"/>
      <c r="CY2156" s="7"/>
      <c r="CZ2156" s="7"/>
      <c r="DA2156" s="7"/>
      <c r="DB2156" s="7"/>
      <c r="DC2156" s="85"/>
      <c r="DD2156" s="85"/>
      <c r="DE2156" s="85"/>
      <c r="DF2156" s="85"/>
      <c r="DG2156" s="85"/>
      <c r="DH2156" s="85"/>
      <c r="DI2156" s="85"/>
      <c r="DJ2156" s="85"/>
      <c r="DK2156" s="85"/>
      <c r="DL2156" s="85"/>
      <c r="DM2156" s="85"/>
      <c r="DN2156" s="85"/>
      <c r="DO2156" s="97"/>
      <c r="DP2156" s="97"/>
      <c r="DQ2156" s="97"/>
    </row>
    <row r="2157" spans="1:121" x14ac:dyDescent="0.25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7"/>
      <c r="N2157" s="9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  <c r="BZ2157" s="7"/>
      <c r="CA2157" s="7"/>
      <c r="CB2157" s="7"/>
      <c r="CC2157" s="7"/>
      <c r="CD2157" s="7"/>
      <c r="CE2157" s="7"/>
      <c r="CF2157" s="7"/>
      <c r="CG2157" s="7"/>
      <c r="CH2157" s="7"/>
      <c r="CI2157" s="7"/>
      <c r="CJ2157" s="7"/>
      <c r="CK2157" s="7"/>
      <c r="CL2157" s="7"/>
      <c r="CM2157" s="7"/>
      <c r="CN2157" s="7"/>
      <c r="CO2157" s="7"/>
      <c r="CP2157" s="7"/>
      <c r="CQ2157" s="7"/>
      <c r="CR2157" s="7"/>
      <c r="CS2157" s="7"/>
      <c r="CT2157" s="7"/>
      <c r="CU2157" s="7"/>
      <c r="CV2157" s="7"/>
      <c r="CW2157" s="7"/>
      <c r="CX2157" s="7"/>
      <c r="CY2157" s="7"/>
      <c r="CZ2157" s="7"/>
      <c r="DA2157" s="7"/>
      <c r="DB2157" s="7"/>
      <c r="DC2157" s="85"/>
      <c r="DD2157" s="85"/>
      <c r="DE2157" s="85"/>
      <c r="DF2157" s="85"/>
      <c r="DG2157" s="85"/>
      <c r="DH2157" s="85"/>
      <c r="DI2157" s="85"/>
      <c r="DJ2157" s="85"/>
      <c r="DK2157" s="85"/>
      <c r="DL2157" s="85"/>
      <c r="DM2157" s="85"/>
      <c r="DN2157" s="85"/>
      <c r="DO2157" s="97"/>
      <c r="DP2157" s="97"/>
      <c r="DQ2157" s="97"/>
    </row>
    <row r="2158" spans="1:121" x14ac:dyDescent="0.25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7"/>
      <c r="N2158" s="9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  <c r="BZ2158" s="7"/>
      <c r="CA2158" s="7"/>
      <c r="CB2158" s="7"/>
      <c r="CC2158" s="7"/>
      <c r="CD2158" s="7"/>
      <c r="CE2158" s="7"/>
      <c r="CF2158" s="7"/>
      <c r="CG2158" s="7"/>
      <c r="CH2158" s="7"/>
      <c r="CI2158" s="7"/>
      <c r="CJ2158" s="7"/>
      <c r="CK2158" s="7"/>
      <c r="CL2158" s="7"/>
      <c r="CM2158" s="7"/>
      <c r="CN2158" s="7"/>
      <c r="CO2158" s="7"/>
      <c r="CP2158" s="7"/>
      <c r="CQ2158" s="7"/>
      <c r="CR2158" s="7"/>
      <c r="CS2158" s="7"/>
      <c r="CT2158" s="7"/>
      <c r="CU2158" s="7"/>
      <c r="CV2158" s="7"/>
      <c r="CW2158" s="7"/>
      <c r="CX2158" s="7"/>
      <c r="CY2158" s="7"/>
      <c r="CZ2158" s="7"/>
      <c r="DA2158" s="7"/>
      <c r="DB2158" s="7"/>
      <c r="DC2158" s="85"/>
      <c r="DD2158" s="85"/>
      <c r="DE2158" s="85"/>
      <c r="DF2158" s="85"/>
      <c r="DG2158" s="85"/>
      <c r="DH2158" s="85"/>
      <c r="DI2158" s="85"/>
      <c r="DJ2158" s="85"/>
      <c r="DK2158" s="85"/>
      <c r="DL2158" s="85"/>
      <c r="DM2158" s="85"/>
      <c r="DN2158" s="85"/>
      <c r="DO2158" s="97"/>
      <c r="DP2158" s="97"/>
      <c r="DQ2158" s="97"/>
    </row>
    <row r="2159" spans="1:121" x14ac:dyDescent="0.25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7"/>
      <c r="N2159" s="9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  <c r="BZ2159" s="7"/>
      <c r="CA2159" s="7"/>
      <c r="CB2159" s="7"/>
      <c r="CC2159" s="7"/>
      <c r="CD2159" s="7"/>
      <c r="CE2159" s="7"/>
      <c r="CF2159" s="7"/>
      <c r="CG2159" s="7"/>
      <c r="CH2159" s="7"/>
      <c r="CI2159" s="7"/>
      <c r="CJ2159" s="7"/>
      <c r="CK2159" s="7"/>
      <c r="CL2159" s="7"/>
      <c r="CM2159" s="7"/>
      <c r="CN2159" s="7"/>
      <c r="CO2159" s="7"/>
      <c r="CP2159" s="7"/>
      <c r="CQ2159" s="7"/>
      <c r="CR2159" s="7"/>
      <c r="CS2159" s="7"/>
      <c r="CT2159" s="7"/>
      <c r="CU2159" s="7"/>
      <c r="CV2159" s="7"/>
      <c r="CW2159" s="7"/>
      <c r="CX2159" s="7"/>
      <c r="CY2159" s="7"/>
      <c r="CZ2159" s="7"/>
      <c r="DA2159" s="7"/>
      <c r="DB2159" s="7"/>
      <c r="DC2159" s="85"/>
      <c r="DD2159" s="85"/>
      <c r="DE2159" s="85"/>
      <c r="DF2159" s="85"/>
      <c r="DG2159" s="85"/>
      <c r="DH2159" s="85"/>
      <c r="DI2159" s="85"/>
      <c r="DJ2159" s="85"/>
      <c r="DK2159" s="85"/>
      <c r="DL2159" s="85"/>
      <c r="DM2159" s="85"/>
      <c r="DN2159" s="85"/>
      <c r="DO2159" s="97"/>
      <c r="DP2159" s="97"/>
      <c r="DQ2159" s="97"/>
    </row>
    <row r="2160" spans="1:121" x14ac:dyDescent="0.25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7"/>
      <c r="N2160" s="9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  <c r="BZ2160" s="7"/>
      <c r="CA2160" s="7"/>
      <c r="CB2160" s="7"/>
      <c r="CC2160" s="7"/>
      <c r="CD2160" s="7"/>
      <c r="CE2160" s="7"/>
      <c r="CF2160" s="7"/>
      <c r="CG2160" s="7"/>
      <c r="CH2160" s="7"/>
      <c r="CI2160" s="7"/>
      <c r="CJ2160" s="7"/>
      <c r="CK2160" s="7"/>
      <c r="CL2160" s="7"/>
      <c r="CM2160" s="7"/>
      <c r="CN2160" s="7"/>
      <c r="CO2160" s="7"/>
      <c r="CP2160" s="7"/>
      <c r="CQ2160" s="7"/>
      <c r="CR2160" s="7"/>
      <c r="CS2160" s="7"/>
      <c r="CT2160" s="7"/>
      <c r="CU2160" s="7"/>
      <c r="CV2160" s="7"/>
      <c r="CW2160" s="7"/>
      <c r="CX2160" s="7"/>
      <c r="CY2160" s="7"/>
      <c r="CZ2160" s="7"/>
      <c r="DA2160" s="7"/>
      <c r="DB2160" s="7"/>
      <c r="DC2160" s="85"/>
      <c r="DD2160" s="85"/>
      <c r="DE2160" s="85"/>
      <c r="DF2160" s="85"/>
      <c r="DG2160" s="85"/>
      <c r="DH2160" s="85"/>
      <c r="DI2160" s="85"/>
      <c r="DJ2160" s="85"/>
      <c r="DK2160" s="85"/>
      <c r="DL2160" s="85"/>
      <c r="DM2160" s="85"/>
      <c r="DN2160" s="85"/>
      <c r="DO2160" s="97"/>
      <c r="DP2160" s="97"/>
      <c r="DQ2160" s="97"/>
    </row>
    <row r="2161" spans="1:121" x14ac:dyDescent="0.25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7"/>
      <c r="N2161" s="9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  <c r="BZ2161" s="7"/>
      <c r="CA2161" s="7"/>
      <c r="CB2161" s="7"/>
      <c r="CC2161" s="7"/>
      <c r="CD2161" s="7"/>
      <c r="CE2161" s="7"/>
      <c r="CF2161" s="7"/>
      <c r="CG2161" s="7"/>
      <c r="CH2161" s="7"/>
      <c r="CI2161" s="7"/>
      <c r="CJ2161" s="7"/>
      <c r="CK2161" s="7"/>
      <c r="CL2161" s="7"/>
      <c r="CM2161" s="7"/>
      <c r="CN2161" s="7"/>
      <c r="CO2161" s="7"/>
      <c r="CP2161" s="7"/>
      <c r="CQ2161" s="7"/>
      <c r="CR2161" s="7"/>
      <c r="CS2161" s="7"/>
      <c r="CT2161" s="7"/>
      <c r="CU2161" s="7"/>
      <c r="CV2161" s="7"/>
      <c r="CW2161" s="7"/>
      <c r="CX2161" s="7"/>
      <c r="CY2161" s="7"/>
      <c r="CZ2161" s="7"/>
      <c r="DA2161" s="7"/>
      <c r="DB2161" s="7"/>
      <c r="DC2161" s="85"/>
      <c r="DD2161" s="85"/>
      <c r="DE2161" s="85"/>
      <c r="DF2161" s="85"/>
      <c r="DG2161" s="85"/>
      <c r="DH2161" s="85"/>
      <c r="DI2161" s="85"/>
      <c r="DJ2161" s="85"/>
      <c r="DK2161" s="85"/>
      <c r="DL2161" s="85"/>
      <c r="DM2161" s="85"/>
      <c r="DN2161" s="85"/>
      <c r="DO2161" s="97"/>
      <c r="DP2161" s="97"/>
      <c r="DQ2161" s="97"/>
    </row>
    <row r="2162" spans="1:121" x14ac:dyDescent="0.25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7"/>
      <c r="N2162" s="9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  <c r="BZ2162" s="7"/>
      <c r="CA2162" s="7"/>
      <c r="CB2162" s="7"/>
      <c r="CC2162" s="7"/>
      <c r="CD2162" s="7"/>
      <c r="CE2162" s="7"/>
      <c r="CF2162" s="7"/>
      <c r="CG2162" s="7"/>
      <c r="CH2162" s="7"/>
      <c r="CI2162" s="7"/>
      <c r="CJ2162" s="7"/>
      <c r="CK2162" s="7"/>
      <c r="CL2162" s="7"/>
      <c r="CM2162" s="7"/>
      <c r="CN2162" s="7"/>
      <c r="CO2162" s="7"/>
      <c r="CP2162" s="7"/>
      <c r="CQ2162" s="7"/>
      <c r="CR2162" s="7"/>
      <c r="CS2162" s="7"/>
      <c r="CT2162" s="7"/>
      <c r="CU2162" s="7"/>
      <c r="CV2162" s="7"/>
      <c r="CW2162" s="7"/>
      <c r="CX2162" s="7"/>
      <c r="CY2162" s="7"/>
      <c r="CZ2162" s="7"/>
      <c r="DA2162" s="7"/>
      <c r="DB2162" s="7"/>
      <c r="DC2162" s="85"/>
      <c r="DD2162" s="85"/>
      <c r="DE2162" s="85"/>
      <c r="DF2162" s="85"/>
      <c r="DG2162" s="85"/>
      <c r="DH2162" s="85"/>
      <c r="DI2162" s="85"/>
      <c r="DJ2162" s="85"/>
      <c r="DK2162" s="85"/>
      <c r="DL2162" s="85"/>
      <c r="DM2162" s="85"/>
      <c r="DN2162" s="85"/>
      <c r="DO2162" s="97"/>
      <c r="DP2162" s="97"/>
      <c r="DQ2162" s="97"/>
    </row>
    <row r="2163" spans="1:121" x14ac:dyDescent="0.25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7"/>
      <c r="N2163" s="9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  <c r="BZ2163" s="7"/>
      <c r="CA2163" s="7"/>
      <c r="CB2163" s="7"/>
      <c r="CC2163" s="7"/>
      <c r="CD2163" s="7"/>
      <c r="CE2163" s="7"/>
      <c r="CF2163" s="7"/>
      <c r="CG2163" s="7"/>
      <c r="CH2163" s="7"/>
      <c r="CI2163" s="7"/>
      <c r="CJ2163" s="7"/>
      <c r="CK2163" s="7"/>
      <c r="CL2163" s="7"/>
      <c r="CM2163" s="7"/>
      <c r="CN2163" s="7"/>
      <c r="CO2163" s="7"/>
      <c r="CP2163" s="7"/>
      <c r="CQ2163" s="7"/>
      <c r="CR2163" s="7"/>
      <c r="CS2163" s="7"/>
      <c r="CT2163" s="7"/>
      <c r="CU2163" s="7"/>
      <c r="CV2163" s="7"/>
      <c r="CW2163" s="7"/>
      <c r="CX2163" s="7"/>
      <c r="CY2163" s="7"/>
      <c r="CZ2163" s="7"/>
      <c r="DA2163" s="7"/>
      <c r="DB2163" s="7"/>
      <c r="DC2163" s="85"/>
      <c r="DD2163" s="85"/>
      <c r="DE2163" s="85"/>
      <c r="DF2163" s="85"/>
      <c r="DG2163" s="85"/>
      <c r="DH2163" s="85"/>
      <c r="DI2163" s="85"/>
      <c r="DJ2163" s="85"/>
      <c r="DK2163" s="85"/>
      <c r="DL2163" s="85"/>
      <c r="DM2163" s="85"/>
      <c r="DN2163" s="85"/>
      <c r="DO2163" s="97"/>
      <c r="DP2163" s="97"/>
      <c r="DQ2163" s="97"/>
    </row>
    <row r="2164" spans="1:121" x14ac:dyDescent="0.25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7"/>
      <c r="N2164" s="9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  <c r="BZ2164" s="7"/>
      <c r="CA2164" s="7"/>
      <c r="CB2164" s="7"/>
      <c r="CC2164" s="7"/>
      <c r="CD2164" s="7"/>
      <c r="CE2164" s="7"/>
      <c r="CF2164" s="7"/>
      <c r="CG2164" s="7"/>
      <c r="CH2164" s="7"/>
      <c r="CI2164" s="7"/>
      <c r="CJ2164" s="7"/>
      <c r="CK2164" s="7"/>
      <c r="CL2164" s="7"/>
      <c r="CM2164" s="7"/>
      <c r="CN2164" s="7"/>
      <c r="CO2164" s="7"/>
      <c r="CP2164" s="7"/>
      <c r="CQ2164" s="7"/>
      <c r="CR2164" s="7"/>
      <c r="CS2164" s="7"/>
      <c r="CT2164" s="7"/>
      <c r="CU2164" s="7"/>
      <c r="CV2164" s="7"/>
      <c r="CW2164" s="7"/>
      <c r="CX2164" s="7"/>
      <c r="CY2164" s="7"/>
      <c r="CZ2164" s="7"/>
      <c r="DA2164" s="7"/>
      <c r="DB2164" s="7"/>
      <c r="DC2164" s="85"/>
      <c r="DD2164" s="85"/>
      <c r="DE2164" s="85"/>
      <c r="DF2164" s="85"/>
      <c r="DG2164" s="85"/>
      <c r="DH2164" s="85"/>
      <c r="DI2164" s="85"/>
      <c r="DJ2164" s="85"/>
      <c r="DK2164" s="85"/>
      <c r="DL2164" s="85"/>
      <c r="DM2164" s="85"/>
      <c r="DN2164" s="85"/>
      <c r="DO2164" s="97"/>
      <c r="DP2164" s="97"/>
      <c r="DQ2164" s="97"/>
    </row>
    <row r="2165" spans="1:121" x14ac:dyDescent="0.25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7"/>
      <c r="N2165" s="9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  <c r="BZ2165" s="7"/>
      <c r="CA2165" s="7"/>
      <c r="CB2165" s="7"/>
      <c r="CC2165" s="7"/>
      <c r="CD2165" s="7"/>
      <c r="CE2165" s="7"/>
      <c r="CF2165" s="7"/>
      <c r="CG2165" s="7"/>
      <c r="CH2165" s="7"/>
      <c r="CI2165" s="7"/>
      <c r="CJ2165" s="7"/>
      <c r="CK2165" s="7"/>
      <c r="CL2165" s="7"/>
      <c r="CM2165" s="7"/>
      <c r="CN2165" s="7"/>
      <c r="CO2165" s="7"/>
      <c r="CP2165" s="7"/>
      <c r="CQ2165" s="7"/>
      <c r="CR2165" s="7"/>
      <c r="CS2165" s="7"/>
      <c r="CT2165" s="7"/>
      <c r="CU2165" s="7"/>
      <c r="CV2165" s="7"/>
      <c r="CW2165" s="7"/>
      <c r="CX2165" s="7"/>
      <c r="CY2165" s="7"/>
      <c r="CZ2165" s="7"/>
      <c r="DA2165" s="7"/>
      <c r="DB2165" s="7"/>
      <c r="DC2165" s="85"/>
      <c r="DD2165" s="85"/>
      <c r="DE2165" s="85"/>
      <c r="DF2165" s="85"/>
      <c r="DG2165" s="85"/>
      <c r="DH2165" s="85"/>
      <c r="DI2165" s="85"/>
      <c r="DJ2165" s="85"/>
      <c r="DK2165" s="85"/>
      <c r="DL2165" s="85"/>
      <c r="DM2165" s="85"/>
      <c r="DN2165" s="85"/>
      <c r="DO2165" s="97"/>
      <c r="DP2165" s="97"/>
      <c r="DQ2165" s="97"/>
    </row>
    <row r="2166" spans="1:121" x14ac:dyDescent="0.25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7"/>
      <c r="N2166" s="9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  <c r="BZ2166" s="7"/>
      <c r="CA2166" s="7"/>
      <c r="CB2166" s="7"/>
      <c r="CC2166" s="7"/>
      <c r="CD2166" s="7"/>
      <c r="CE2166" s="7"/>
      <c r="CF2166" s="7"/>
      <c r="CG2166" s="7"/>
      <c r="CH2166" s="7"/>
      <c r="CI2166" s="7"/>
      <c r="CJ2166" s="7"/>
      <c r="CK2166" s="7"/>
      <c r="CL2166" s="7"/>
      <c r="CM2166" s="7"/>
      <c r="CN2166" s="7"/>
      <c r="CO2166" s="7"/>
      <c r="CP2166" s="7"/>
      <c r="CQ2166" s="7"/>
      <c r="CR2166" s="7"/>
      <c r="CS2166" s="7"/>
      <c r="CT2166" s="7"/>
      <c r="CU2166" s="7"/>
      <c r="CV2166" s="7"/>
      <c r="CW2166" s="7"/>
      <c r="CX2166" s="7"/>
      <c r="CY2166" s="7"/>
      <c r="CZ2166" s="7"/>
      <c r="DA2166" s="7"/>
      <c r="DB2166" s="7"/>
      <c r="DC2166" s="85"/>
      <c r="DD2166" s="85"/>
      <c r="DE2166" s="85"/>
      <c r="DF2166" s="85"/>
      <c r="DG2166" s="85"/>
      <c r="DH2166" s="85"/>
      <c r="DI2166" s="85"/>
      <c r="DJ2166" s="85"/>
      <c r="DK2166" s="85"/>
      <c r="DL2166" s="85"/>
      <c r="DM2166" s="85"/>
      <c r="DN2166" s="85"/>
      <c r="DO2166" s="97"/>
      <c r="DP2166" s="97"/>
      <c r="DQ2166" s="97"/>
    </row>
    <row r="2167" spans="1:121" x14ac:dyDescent="0.25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7"/>
      <c r="N2167" s="9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  <c r="BZ2167" s="7"/>
      <c r="CA2167" s="7"/>
      <c r="CB2167" s="7"/>
      <c r="CC2167" s="7"/>
      <c r="CD2167" s="7"/>
      <c r="CE2167" s="7"/>
      <c r="CF2167" s="7"/>
      <c r="CG2167" s="7"/>
      <c r="CH2167" s="7"/>
      <c r="CI2167" s="7"/>
      <c r="CJ2167" s="7"/>
      <c r="CK2167" s="7"/>
      <c r="CL2167" s="7"/>
      <c r="CM2167" s="7"/>
      <c r="CN2167" s="7"/>
      <c r="CO2167" s="7"/>
      <c r="CP2167" s="7"/>
      <c r="CQ2167" s="7"/>
      <c r="CR2167" s="7"/>
      <c r="CS2167" s="7"/>
      <c r="CT2167" s="7"/>
      <c r="CU2167" s="7"/>
      <c r="CV2167" s="7"/>
      <c r="CW2167" s="7"/>
      <c r="CX2167" s="7"/>
      <c r="CY2167" s="7"/>
      <c r="CZ2167" s="7"/>
      <c r="DA2167" s="7"/>
      <c r="DB2167" s="7"/>
      <c r="DC2167" s="85"/>
      <c r="DD2167" s="85"/>
      <c r="DE2167" s="85"/>
      <c r="DF2167" s="85"/>
      <c r="DG2167" s="85"/>
      <c r="DH2167" s="85"/>
      <c r="DI2167" s="85"/>
      <c r="DJ2167" s="85"/>
      <c r="DK2167" s="85"/>
      <c r="DL2167" s="85"/>
      <c r="DM2167" s="85"/>
      <c r="DN2167" s="85"/>
      <c r="DO2167" s="97"/>
      <c r="DP2167" s="97"/>
      <c r="DQ2167" s="97"/>
    </row>
    <row r="2168" spans="1:121" x14ac:dyDescent="0.25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7"/>
      <c r="N2168" s="9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  <c r="BZ2168" s="7"/>
      <c r="CA2168" s="7"/>
      <c r="CB2168" s="7"/>
      <c r="CC2168" s="7"/>
      <c r="CD2168" s="7"/>
      <c r="CE2168" s="7"/>
      <c r="CF2168" s="7"/>
      <c r="CG2168" s="7"/>
      <c r="CH2168" s="7"/>
      <c r="CI2168" s="7"/>
      <c r="CJ2168" s="7"/>
      <c r="CK2168" s="7"/>
      <c r="CL2168" s="7"/>
      <c r="CM2168" s="7"/>
      <c r="CN2168" s="7"/>
      <c r="CO2168" s="7"/>
      <c r="CP2168" s="7"/>
      <c r="CQ2168" s="7"/>
      <c r="CR2168" s="7"/>
      <c r="CS2168" s="7"/>
      <c r="CT2168" s="7"/>
      <c r="CU2168" s="7"/>
      <c r="CV2168" s="7"/>
      <c r="CW2168" s="7"/>
      <c r="CX2168" s="7"/>
      <c r="CY2168" s="7"/>
      <c r="CZ2168" s="7"/>
      <c r="DA2168" s="7"/>
      <c r="DB2168" s="7"/>
      <c r="DC2168" s="85"/>
      <c r="DD2168" s="85"/>
      <c r="DE2168" s="85"/>
      <c r="DF2168" s="85"/>
      <c r="DG2168" s="85"/>
      <c r="DH2168" s="85"/>
      <c r="DI2168" s="85"/>
      <c r="DJ2168" s="85"/>
      <c r="DK2168" s="85"/>
      <c r="DL2168" s="85"/>
      <c r="DM2168" s="85"/>
      <c r="DN2168" s="85"/>
      <c r="DO2168" s="97"/>
      <c r="DP2168" s="97"/>
      <c r="DQ2168" s="97"/>
    </row>
    <row r="2169" spans="1:121" x14ac:dyDescent="0.25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7"/>
      <c r="N2169" s="9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  <c r="BZ2169" s="7"/>
      <c r="CA2169" s="7"/>
      <c r="CB2169" s="7"/>
      <c r="CC2169" s="7"/>
      <c r="CD2169" s="7"/>
      <c r="CE2169" s="7"/>
      <c r="CF2169" s="7"/>
      <c r="CG2169" s="7"/>
      <c r="CH2169" s="7"/>
      <c r="CI2169" s="7"/>
      <c r="CJ2169" s="7"/>
      <c r="CK2169" s="7"/>
      <c r="CL2169" s="7"/>
      <c r="CM2169" s="7"/>
      <c r="CN2169" s="7"/>
      <c r="CO2169" s="7"/>
      <c r="CP2169" s="7"/>
      <c r="CQ2169" s="7"/>
      <c r="CR2169" s="7"/>
      <c r="CS2169" s="7"/>
      <c r="CT2169" s="7"/>
      <c r="CU2169" s="7"/>
      <c r="CV2169" s="7"/>
      <c r="CW2169" s="7"/>
      <c r="CX2169" s="7"/>
      <c r="CY2169" s="7"/>
      <c r="CZ2169" s="7"/>
      <c r="DA2169" s="7"/>
      <c r="DB2169" s="7"/>
      <c r="DC2169" s="85"/>
      <c r="DD2169" s="85"/>
      <c r="DE2169" s="85"/>
      <c r="DF2169" s="85"/>
      <c r="DG2169" s="85"/>
      <c r="DH2169" s="85"/>
      <c r="DI2169" s="85"/>
      <c r="DJ2169" s="85"/>
      <c r="DK2169" s="85"/>
      <c r="DL2169" s="85"/>
      <c r="DM2169" s="85"/>
      <c r="DN2169" s="85"/>
      <c r="DO2169" s="97"/>
      <c r="DP2169" s="97"/>
      <c r="DQ2169" s="97"/>
    </row>
    <row r="2170" spans="1:121" x14ac:dyDescent="0.25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7"/>
      <c r="N2170" s="9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  <c r="BZ2170" s="7"/>
      <c r="CA2170" s="7"/>
      <c r="CB2170" s="7"/>
      <c r="CC2170" s="7"/>
      <c r="CD2170" s="7"/>
      <c r="CE2170" s="7"/>
      <c r="CF2170" s="7"/>
      <c r="CG2170" s="7"/>
      <c r="CH2170" s="7"/>
      <c r="CI2170" s="7"/>
      <c r="CJ2170" s="7"/>
      <c r="CK2170" s="7"/>
      <c r="CL2170" s="7"/>
      <c r="CM2170" s="7"/>
      <c r="CN2170" s="7"/>
      <c r="CO2170" s="7"/>
      <c r="CP2170" s="7"/>
      <c r="CQ2170" s="7"/>
      <c r="CR2170" s="7"/>
      <c r="CS2170" s="7"/>
      <c r="CT2170" s="7"/>
      <c r="CU2170" s="7"/>
      <c r="CV2170" s="7"/>
      <c r="CW2170" s="7"/>
      <c r="CX2170" s="7"/>
      <c r="CY2170" s="7"/>
      <c r="CZ2170" s="7"/>
      <c r="DA2170" s="7"/>
      <c r="DB2170" s="7"/>
      <c r="DC2170" s="85"/>
      <c r="DD2170" s="85"/>
      <c r="DE2170" s="85"/>
      <c r="DF2170" s="85"/>
      <c r="DG2170" s="85"/>
      <c r="DH2170" s="85"/>
      <c r="DI2170" s="85"/>
      <c r="DJ2170" s="85"/>
      <c r="DK2170" s="85"/>
      <c r="DL2170" s="85"/>
      <c r="DM2170" s="85"/>
      <c r="DN2170" s="85"/>
      <c r="DO2170" s="97"/>
      <c r="DP2170" s="97"/>
      <c r="DQ2170" s="97"/>
    </row>
    <row r="2171" spans="1:121" x14ac:dyDescent="0.25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7"/>
      <c r="N2171" s="9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  <c r="BZ2171" s="7"/>
      <c r="CA2171" s="7"/>
      <c r="CB2171" s="7"/>
      <c r="CC2171" s="7"/>
      <c r="CD2171" s="7"/>
      <c r="CE2171" s="7"/>
      <c r="CF2171" s="7"/>
      <c r="CG2171" s="7"/>
      <c r="CH2171" s="7"/>
      <c r="CI2171" s="7"/>
      <c r="CJ2171" s="7"/>
      <c r="CK2171" s="7"/>
      <c r="CL2171" s="7"/>
      <c r="CM2171" s="7"/>
      <c r="CN2171" s="7"/>
      <c r="CO2171" s="7"/>
      <c r="CP2171" s="7"/>
      <c r="CQ2171" s="7"/>
      <c r="CR2171" s="7"/>
      <c r="CS2171" s="7"/>
      <c r="CT2171" s="7"/>
      <c r="CU2171" s="7"/>
      <c r="CV2171" s="7"/>
      <c r="CW2171" s="7"/>
      <c r="CX2171" s="7"/>
      <c r="CY2171" s="7"/>
      <c r="CZ2171" s="7"/>
      <c r="DA2171" s="7"/>
      <c r="DB2171" s="7"/>
      <c r="DC2171" s="85"/>
      <c r="DD2171" s="85"/>
      <c r="DE2171" s="85"/>
      <c r="DF2171" s="85"/>
      <c r="DG2171" s="85"/>
      <c r="DH2171" s="85"/>
      <c r="DI2171" s="85"/>
      <c r="DJ2171" s="85"/>
      <c r="DK2171" s="85"/>
      <c r="DL2171" s="85"/>
      <c r="DM2171" s="85"/>
      <c r="DN2171" s="85"/>
      <c r="DO2171" s="97"/>
      <c r="DP2171" s="97"/>
      <c r="DQ2171" s="97"/>
    </row>
    <row r="2172" spans="1:121" x14ac:dyDescent="0.25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7"/>
      <c r="N2172" s="9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  <c r="BZ2172" s="7"/>
      <c r="CA2172" s="7"/>
      <c r="CB2172" s="7"/>
      <c r="CC2172" s="7"/>
      <c r="CD2172" s="7"/>
      <c r="CE2172" s="7"/>
      <c r="CF2172" s="7"/>
      <c r="CG2172" s="7"/>
      <c r="CH2172" s="7"/>
      <c r="CI2172" s="7"/>
      <c r="CJ2172" s="7"/>
      <c r="CK2172" s="7"/>
      <c r="CL2172" s="7"/>
      <c r="CM2172" s="7"/>
      <c r="CN2172" s="7"/>
      <c r="CO2172" s="7"/>
      <c r="CP2172" s="7"/>
      <c r="CQ2172" s="7"/>
      <c r="CR2172" s="7"/>
      <c r="CS2172" s="7"/>
      <c r="CT2172" s="7"/>
      <c r="CU2172" s="7"/>
      <c r="CV2172" s="7"/>
      <c r="CW2172" s="7"/>
      <c r="CX2172" s="7"/>
      <c r="CY2172" s="7"/>
      <c r="CZ2172" s="7"/>
      <c r="DA2172" s="7"/>
      <c r="DB2172" s="7"/>
      <c r="DC2172" s="85"/>
      <c r="DD2172" s="85"/>
      <c r="DE2172" s="85"/>
      <c r="DF2172" s="85"/>
      <c r="DG2172" s="85"/>
      <c r="DH2172" s="85"/>
      <c r="DI2172" s="85"/>
      <c r="DJ2172" s="85"/>
      <c r="DK2172" s="85"/>
      <c r="DL2172" s="85"/>
      <c r="DM2172" s="85"/>
      <c r="DN2172" s="85"/>
      <c r="DO2172" s="97"/>
      <c r="DP2172" s="97"/>
      <c r="DQ2172" s="97"/>
    </row>
    <row r="2173" spans="1:121" x14ac:dyDescent="0.25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7"/>
      <c r="N2173" s="9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  <c r="BZ2173" s="7"/>
      <c r="CA2173" s="7"/>
      <c r="CB2173" s="7"/>
      <c r="CC2173" s="7"/>
      <c r="CD2173" s="7"/>
      <c r="CE2173" s="7"/>
      <c r="CF2173" s="7"/>
      <c r="CG2173" s="7"/>
      <c r="CH2173" s="7"/>
      <c r="CI2173" s="7"/>
      <c r="CJ2173" s="7"/>
      <c r="CK2173" s="7"/>
      <c r="CL2173" s="7"/>
      <c r="CM2173" s="7"/>
      <c r="CN2173" s="7"/>
      <c r="CO2173" s="7"/>
      <c r="CP2173" s="7"/>
      <c r="CQ2173" s="7"/>
      <c r="CR2173" s="7"/>
      <c r="CS2173" s="7"/>
      <c r="CT2173" s="7"/>
      <c r="CU2173" s="7"/>
      <c r="CV2173" s="7"/>
      <c r="CW2173" s="7"/>
      <c r="CX2173" s="7"/>
      <c r="CY2173" s="7"/>
      <c r="CZ2173" s="7"/>
      <c r="DA2173" s="7"/>
      <c r="DB2173" s="7"/>
      <c r="DC2173" s="85"/>
      <c r="DD2173" s="85"/>
      <c r="DE2173" s="85"/>
      <c r="DF2173" s="85"/>
      <c r="DG2173" s="85"/>
      <c r="DH2173" s="85"/>
      <c r="DI2173" s="85"/>
      <c r="DJ2173" s="85"/>
      <c r="DK2173" s="85"/>
      <c r="DL2173" s="85"/>
      <c r="DM2173" s="85"/>
      <c r="DN2173" s="85"/>
      <c r="DO2173" s="97"/>
      <c r="DP2173" s="97"/>
      <c r="DQ2173" s="97"/>
    </row>
    <row r="2174" spans="1:121" x14ac:dyDescent="0.25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7"/>
      <c r="N2174" s="9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  <c r="BZ2174" s="7"/>
      <c r="CA2174" s="7"/>
      <c r="CB2174" s="7"/>
      <c r="CC2174" s="7"/>
      <c r="CD2174" s="7"/>
      <c r="CE2174" s="7"/>
      <c r="CF2174" s="7"/>
      <c r="CG2174" s="7"/>
      <c r="CH2174" s="7"/>
      <c r="CI2174" s="7"/>
      <c r="CJ2174" s="7"/>
      <c r="CK2174" s="7"/>
      <c r="CL2174" s="7"/>
      <c r="CM2174" s="7"/>
      <c r="CN2174" s="7"/>
      <c r="CO2174" s="7"/>
      <c r="CP2174" s="7"/>
      <c r="CQ2174" s="7"/>
      <c r="CR2174" s="7"/>
      <c r="CS2174" s="7"/>
      <c r="CT2174" s="7"/>
      <c r="CU2174" s="7"/>
      <c r="CV2174" s="7"/>
      <c r="CW2174" s="7"/>
      <c r="CX2174" s="7"/>
      <c r="CY2174" s="7"/>
      <c r="CZ2174" s="7"/>
      <c r="DA2174" s="7"/>
      <c r="DB2174" s="7"/>
      <c r="DC2174" s="85"/>
      <c r="DD2174" s="85"/>
      <c r="DE2174" s="85"/>
      <c r="DF2174" s="85"/>
      <c r="DG2174" s="85"/>
      <c r="DH2174" s="85"/>
      <c r="DI2174" s="85"/>
      <c r="DJ2174" s="85"/>
      <c r="DK2174" s="85"/>
      <c r="DL2174" s="85"/>
      <c r="DM2174" s="85"/>
      <c r="DN2174" s="85"/>
      <c r="DO2174" s="97"/>
      <c r="DP2174" s="97"/>
      <c r="DQ2174" s="97"/>
    </row>
    <row r="2175" spans="1:121" x14ac:dyDescent="0.25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7"/>
      <c r="N2175" s="9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  <c r="BZ2175" s="7"/>
      <c r="CA2175" s="7"/>
      <c r="CB2175" s="7"/>
      <c r="CC2175" s="7"/>
      <c r="CD2175" s="7"/>
      <c r="CE2175" s="7"/>
      <c r="CF2175" s="7"/>
      <c r="CG2175" s="7"/>
      <c r="CH2175" s="7"/>
      <c r="CI2175" s="7"/>
      <c r="CJ2175" s="7"/>
      <c r="CK2175" s="7"/>
      <c r="CL2175" s="7"/>
      <c r="CM2175" s="7"/>
      <c r="CN2175" s="7"/>
      <c r="CO2175" s="7"/>
      <c r="CP2175" s="7"/>
      <c r="CQ2175" s="7"/>
      <c r="CR2175" s="7"/>
      <c r="CS2175" s="7"/>
      <c r="CT2175" s="7"/>
      <c r="CU2175" s="7"/>
      <c r="CV2175" s="7"/>
      <c r="CW2175" s="7"/>
      <c r="CX2175" s="7"/>
      <c r="CY2175" s="7"/>
      <c r="CZ2175" s="7"/>
      <c r="DA2175" s="7"/>
      <c r="DB2175" s="7"/>
      <c r="DC2175" s="85"/>
      <c r="DD2175" s="85"/>
      <c r="DE2175" s="85"/>
      <c r="DF2175" s="85"/>
      <c r="DG2175" s="85"/>
      <c r="DH2175" s="85"/>
      <c r="DI2175" s="85"/>
      <c r="DJ2175" s="85"/>
      <c r="DK2175" s="85"/>
      <c r="DL2175" s="85"/>
      <c r="DM2175" s="85"/>
      <c r="DN2175" s="85"/>
      <c r="DO2175" s="97"/>
      <c r="DP2175" s="97"/>
      <c r="DQ2175" s="97"/>
    </row>
    <row r="2176" spans="1:121" x14ac:dyDescent="0.25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7"/>
      <c r="N2176" s="9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  <c r="BZ2176" s="7"/>
      <c r="CA2176" s="7"/>
      <c r="CB2176" s="7"/>
      <c r="CC2176" s="7"/>
      <c r="CD2176" s="7"/>
      <c r="CE2176" s="7"/>
      <c r="CF2176" s="7"/>
      <c r="CG2176" s="7"/>
      <c r="CH2176" s="7"/>
      <c r="CI2176" s="7"/>
      <c r="CJ2176" s="7"/>
      <c r="CK2176" s="7"/>
      <c r="CL2176" s="7"/>
      <c r="CM2176" s="7"/>
      <c r="CN2176" s="7"/>
      <c r="CO2176" s="7"/>
      <c r="CP2176" s="7"/>
      <c r="CQ2176" s="7"/>
      <c r="CR2176" s="7"/>
      <c r="CS2176" s="7"/>
      <c r="CT2176" s="7"/>
      <c r="CU2176" s="7"/>
      <c r="CV2176" s="7"/>
      <c r="CW2176" s="7"/>
      <c r="CX2176" s="7"/>
      <c r="CY2176" s="7"/>
      <c r="CZ2176" s="7"/>
      <c r="DA2176" s="7"/>
      <c r="DB2176" s="7"/>
      <c r="DC2176" s="85"/>
      <c r="DD2176" s="85"/>
      <c r="DE2176" s="85"/>
      <c r="DF2176" s="85"/>
      <c r="DG2176" s="85"/>
      <c r="DH2176" s="85"/>
      <c r="DI2176" s="85"/>
      <c r="DJ2176" s="85"/>
      <c r="DK2176" s="85"/>
      <c r="DL2176" s="85"/>
      <c r="DM2176" s="85"/>
      <c r="DN2176" s="85"/>
      <c r="DO2176" s="97"/>
      <c r="DP2176" s="97"/>
      <c r="DQ2176" s="97"/>
    </row>
    <row r="2177" spans="1:121" x14ac:dyDescent="0.25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7"/>
      <c r="N2177" s="9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  <c r="BZ2177" s="7"/>
      <c r="CA2177" s="7"/>
      <c r="CB2177" s="7"/>
      <c r="CC2177" s="7"/>
      <c r="CD2177" s="7"/>
      <c r="CE2177" s="7"/>
      <c r="CF2177" s="7"/>
      <c r="CG2177" s="7"/>
      <c r="CH2177" s="7"/>
      <c r="CI2177" s="7"/>
      <c r="CJ2177" s="7"/>
      <c r="CK2177" s="7"/>
      <c r="CL2177" s="7"/>
      <c r="CM2177" s="7"/>
      <c r="CN2177" s="7"/>
      <c r="CO2177" s="7"/>
      <c r="CP2177" s="7"/>
      <c r="CQ2177" s="7"/>
      <c r="CR2177" s="7"/>
      <c r="CS2177" s="7"/>
      <c r="CT2177" s="7"/>
      <c r="CU2177" s="7"/>
      <c r="CV2177" s="7"/>
      <c r="CW2177" s="7"/>
      <c r="CX2177" s="7"/>
      <c r="CY2177" s="7"/>
      <c r="CZ2177" s="7"/>
      <c r="DA2177" s="7"/>
      <c r="DB2177" s="7"/>
      <c r="DC2177" s="85"/>
      <c r="DD2177" s="85"/>
      <c r="DE2177" s="85"/>
      <c r="DF2177" s="85"/>
      <c r="DG2177" s="85"/>
      <c r="DH2177" s="85"/>
      <c r="DI2177" s="85"/>
      <c r="DJ2177" s="85"/>
      <c r="DK2177" s="85"/>
      <c r="DL2177" s="85"/>
      <c r="DM2177" s="85"/>
      <c r="DN2177" s="85"/>
      <c r="DO2177" s="97"/>
      <c r="DP2177" s="97"/>
      <c r="DQ2177" s="97"/>
    </row>
    <row r="2178" spans="1:121" x14ac:dyDescent="0.25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7"/>
      <c r="N2178" s="9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  <c r="BZ2178" s="7"/>
      <c r="CA2178" s="7"/>
      <c r="CB2178" s="7"/>
      <c r="CC2178" s="7"/>
      <c r="CD2178" s="7"/>
      <c r="CE2178" s="7"/>
      <c r="CF2178" s="7"/>
      <c r="CG2178" s="7"/>
      <c r="CH2178" s="7"/>
      <c r="CI2178" s="7"/>
      <c r="CJ2178" s="7"/>
      <c r="CK2178" s="7"/>
      <c r="CL2178" s="7"/>
      <c r="CM2178" s="7"/>
      <c r="CN2178" s="7"/>
      <c r="CO2178" s="7"/>
      <c r="CP2178" s="7"/>
      <c r="CQ2178" s="7"/>
      <c r="CR2178" s="7"/>
      <c r="CS2178" s="7"/>
      <c r="CT2178" s="7"/>
      <c r="CU2178" s="7"/>
      <c r="CV2178" s="7"/>
      <c r="CW2178" s="7"/>
      <c r="CX2178" s="7"/>
      <c r="CY2178" s="7"/>
      <c r="CZ2178" s="7"/>
      <c r="DA2178" s="7"/>
      <c r="DB2178" s="7"/>
      <c r="DC2178" s="85"/>
      <c r="DD2178" s="85"/>
      <c r="DE2178" s="85"/>
      <c r="DF2178" s="85"/>
      <c r="DG2178" s="85"/>
      <c r="DH2178" s="85"/>
      <c r="DI2178" s="85"/>
      <c r="DJ2178" s="85"/>
      <c r="DK2178" s="85"/>
      <c r="DL2178" s="85"/>
      <c r="DM2178" s="85"/>
      <c r="DN2178" s="85"/>
      <c r="DO2178" s="97"/>
      <c r="DP2178" s="97"/>
      <c r="DQ2178" s="97"/>
    </row>
    <row r="2179" spans="1:121" x14ac:dyDescent="0.25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  <c r="N2179" s="9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  <c r="BZ2179" s="7"/>
      <c r="CA2179" s="7"/>
      <c r="CB2179" s="7"/>
      <c r="CC2179" s="7"/>
      <c r="CD2179" s="7"/>
      <c r="CE2179" s="7"/>
      <c r="CF2179" s="7"/>
      <c r="CG2179" s="7"/>
      <c r="CH2179" s="7"/>
      <c r="CI2179" s="7"/>
      <c r="CJ2179" s="7"/>
      <c r="CK2179" s="7"/>
      <c r="CL2179" s="7"/>
      <c r="CM2179" s="7"/>
      <c r="CN2179" s="7"/>
      <c r="CO2179" s="7"/>
      <c r="CP2179" s="7"/>
      <c r="CQ2179" s="7"/>
      <c r="CR2179" s="7"/>
      <c r="CS2179" s="7"/>
      <c r="CT2179" s="7"/>
      <c r="CU2179" s="7"/>
      <c r="CV2179" s="7"/>
      <c r="CW2179" s="7"/>
      <c r="CX2179" s="7"/>
      <c r="CY2179" s="7"/>
      <c r="CZ2179" s="7"/>
      <c r="DA2179" s="7"/>
      <c r="DB2179" s="7"/>
      <c r="DC2179" s="85"/>
      <c r="DD2179" s="85"/>
      <c r="DE2179" s="85"/>
      <c r="DF2179" s="85"/>
      <c r="DG2179" s="85"/>
      <c r="DH2179" s="85"/>
      <c r="DI2179" s="85"/>
      <c r="DJ2179" s="85"/>
      <c r="DK2179" s="85"/>
      <c r="DL2179" s="85"/>
      <c r="DM2179" s="85"/>
      <c r="DN2179" s="85"/>
      <c r="DO2179" s="97"/>
      <c r="DP2179" s="97"/>
      <c r="DQ2179" s="97"/>
    </row>
    <row r="2180" spans="1:121" x14ac:dyDescent="0.25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7"/>
      <c r="N2180" s="9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  <c r="BZ2180" s="7"/>
      <c r="CA2180" s="7"/>
      <c r="CB2180" s="7"/>
      <c r="CC2180" s="7"/>
      <c r="CD2180" s="7"/>
      <c r="CE2180" s="7"/>
      <c r="CF2180" s="7"/>
      <c r="CG2180" s="7"/>
      <c r="CH2180" s="7"/>
      <c r="CI2180" s="7"/>
      <c r="CJ2180" s="7"/>
      <c r="CK2180" s="7"/>
      <c r="CL2180" s="7"/>
      <c r="CM2180" s="7"/>
      <c r="CN2180" s="7"/>
      <c r="CO2180" s="7"/>
      <c r="CP2180" s="7"/>
      <c r="CQ2180" s="7"/>
      <c r="CR2180" s="7"/>
      <c r="CS2180" s="7"/>
      <c r="CT2180" s="7"/>
      <c r="CU2180" s="7"/>
      <c r="CV2180" s="7"/>
      <c r="CW2180" s="7"/>
      <c r="CX2180" s="7"/>
      <c r="CY2180" s="7"/>
      <c r="CZ2180" s="7"/>
      <c r="DA2180" s="7"/>
      <c r="DB2180" s="7"/>
      <c r="DC2180" s="85"/>
      <c r="DD2180" s="85"/>
      <c r="DE2180" s="85"/>
      <c r="DF2180" s="85"/>
      <c r="DG2180" s="85"/>
      <c r="DH2180" s="85"/>
      <c r="DI2180" s="85"/>
      <c r="DJ2180" s="85"/>
      <c r="DK2180" s="85"/>
      <c r="DL2180" s="85"/>
      <c r="DM2180" s="85"/>
      <c r="DN2180" s="85"/>
      <c r="DO2180" s="97"/>
      <c r="DP2180" s="97"/>
      <c r="DQ2180" s="97"/>
    </row>
    <row r="2181" spans="1:121" x14ac:dyDescent="0.25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7"/>
      <c r="N2181" s="9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  <c r="BZ2181" s="7"/>
      <c r="CA2181" s="7"/>
      <c r="CB2181" s="7"/>
      <c r="CC2181" s="7"/>
      <c r="CD2181" s="7"/>
      <c r="CE2181" s="7"/>
      <c r="CF2181" s="7"/>
      <c r="CG2181" s="7"/>
      <c r="CH2181" s="7"/>
      <c r="CI2181" s="7"/>
      <c r="CJ2181" s="7"/>
      <c r="CK2181" s="7"/>
      <c r="CL2181" s="7"/>
      <c r="CM2181" s="7"/>
      <c r="CN2181" s="7"/>
      <c r="CO2181" s="7"/>
      <c r="CP2181" s="7"/>
      <c r="CQ2181" s="7"/>
      <c r="CR2181" s="7"/>
      <c r="CS2181" s="7"/>
      <c r="CT2181" s="7"/>
      <c r="CU2181" s="7"/>
      <c r="CV2181" s="7"/>
      <c r="CW2181" s="7"/>
      <c r="CX2181" s="7"/>
      <c r="CY2181" s="7"/>
      <c r="CZ2181" s="7"/>
      <c r="DA2181" s="7"/>
      <c r="DB2181" s="7"/>
      <c r="DC2181" s="85"/>
      <c r="DD2181" s="85"/>
      <c r="DE2181" s="85"/>
      <c r="DF2181" s="85"/>
      <c r="DG2181" s="85"/>
      <c r="DH2181" s="85"/>
      <c r="DI2181" s="85"/>
      <c r="DJ2181" s="85"/>
      <c r="DK2181" s="85"/>
      <c r="DL2181" s="85"/>
      <c r="DM2181" s="85"/>
      <c r="DN2181" s="85"/>
      <c r="DO2181" s="97"/>
      <c r="DP2181" s="97"/>
      <c r="DQ2181" s="97"/>
    </row>
    <row r="2182" spans="1:121" x14ac:dyDescent="0.25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7"/>
      <c r="N2182" s="9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  <c r="BZ2182" s="7"/>
      <c r="CA2182" s="7"/>
      <c r="CB2182" s="7"/>
      <c r="CC2182" s="7"/>
      <c r="CD2182" s="7"/>
      <c r="CE2182" s="7"/>
      <c r="CF2182" s="7"/>
      <c r="CG2182" s="7"/>
      <c r="CH2182" s="7"/>
      <c r="CI2182" s="7"/>
      <c r="CJ2182" s="7"/>
      <c r="CK2182" s="7"/>
      <c r="CL2182" s="7"/>
      <c r="CM2182" s="7"/>
      <c r="CN2182" s="7"/>
      <c r="CO2182" s="7"/>
      <c r="CP2182" s="7"/>
      <c r="CQ2182" s="7"/>
      <c r="CR2182" s="7"/>
      <c r="CS2182" s="7"/>
      <c r="CT2182" s="7"/>
      <c r="CU2182" s="7"/>
      <c r="CV2182" s="7"/>
      <c r="CW2182" s="7"/>
      <c r="CX2182" s="7"/>
      <c r="CY2182" s="7"/>
      <c r="CZ2182" s="7"/>
      <c r="DA2182" s="7"/>
      <c r="DB2182" s="7"/>
      <c r="DC2182" s="85"/>
      <c r="DD2182" s="85"/>
      <c r="DE2182" s="85"/>
      <c r="DF2182" s="85"/>
      <c r="DG2182" s="85"/>
      <c r="DH2182" s="85"/>
      <c r="DI2182" s="85"/>
      <c r="DJ2182" s="85"/>
      <c r="DK2182" s="85"/>
      <c r="DL2182" s="85"/>
      <c r="DM2182" s="85"/>
      <c r="DN2182" s="85"/>
      <c r="DO2182" s="97"/>
      <c r="DP2182" s="97"/>
      <c r="DQ2182" s="97"/>
    </row>
    <row r="2183" spans="1:121" x14ac:dyDescent="0.25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7"/>
      <c r="N2183" s="9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  <c r="BZ2183" s="7"/>
      <c r="CA2183" s="7"/>
      <c r="CB2183" s="7"/>
      <c r="CC2183" s="7"/>
      <c r="CD2183" s="7"/>
      <c r="CE2183" s="7"/>
      <c r="CF2183" s="7"/>
      <c r="CG2183" s="7"/>
      <c r="CH2183" s="7"/>
      <c r="CI2183" s="7"/>
      <c r="CJ2183" s="7"/>
      <c r="CK2183" s="7"/>
      <c r="CL2183" s="7"/>
      <c r="CM2183" s="7"/>
      <c r="CN2183" s="7"/>
      <c r="CO2183" s="7"/>
      <c r="CP2183" s="7"/>
      <c r="CQ2183" s="7"/>
      <c r="CR2183" s="7"/>
      <c r="CS2183" s="7"/>
      <c r="CT2183" s="7"/>
      <c r="CU2183" s="7"/>
      <c r="CV2183" s="7"/>
      <c r="CW2183" s="7"/>
      <c r="CX2183" s="7"/>
      <c r="CY2183" s="7"/>
      <c r="CZ2183" s="7"/>
      <c r="DA2183" s="7"/>
      <c r="DB2183" s="7"/>
      <c r="DC2183" s="85"/>
      <c r="DD2183" s="85"/>
      <c r="DE2183" s="85"/>
      <c r="DF2183" s="85"/>
      <c r="DG2183" s="85"/>
      <c r="DH2183" s="85"/>
      <c r="DI2183" s="85"/>
      <c r="DJ2183" s="85"/>
      <c r="DK2183" s="85"/>
      <c r="DL2183" s="85"/>
      <c r="DM2183" s="85"/>
      <c r="DN2183" s="85"/>
      <c r="DO2183" s="97"/>
      <c r="DP2183" s="97"/>
      <c r="DQ2183" s="97"/>
    </row>
    <row r="2184" spans="1:121" x14ac:dyDescent="0.25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7"/>
      <c r="N2184" s="9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  <c r="BZ2184" s="7"/>
      <c r="CA2184" s="7"/>
      <c r="CB2184" s="7"/>
      <c r="CC2184" s="7"/>
      <c r="CD2184" s="7"/>
      <c r="CE2184" s="7"/>
      <c r="CF2184" s="7"/>
      <c r="CG2184" s="7"/>
      <c r="CH2184" s="7"/>
      <c r="CI2184" s="7"/>
      <c r="CJ2184" s="7"/>
      <c r="CK2184" s="7"/>
      <c r="CL2184" s="7"/>
      <c r="CM2184" s="7"/>
      <c r="CN2184" s="7"/>
      <c r="CO2184" s="7"/>
      <c r="CP2184" s="7"/>
      <c r="CQ2184" s="7"/>
      <c r="CR2184" s="7"/>
      <c r="CS2184" s="7"/>
      <c r="CT2184" s="7"/>
      <c r="CU2184" s="7"/>
      <c r="CV2184" s="7"/>
      <c r="CW2184" s="7"/>
      <c r="CX2184" s="7"/>
      <c r="CY2184" s="7"/>
      <c r="CZ2184" s="7"/>
      <c r="DA2184" s="7"/>
      <c r="DB2184" s="7"/>
      <c r="DC2184" s="85"/>
      <c r="DD2184" s="85"/>
      <c r="DE2184" s="85"/>
      <c r="DF2184" s="85"/>
      <c r="DG2184" s="85"/>
      <c r="DH2184" s="85"/>
      <c r="DI2184" s="85"/>
      <c r="DJ2184" s="85"/>
      <c r="DK2184" s="85"/>
      <c r="DL2184" s="85"/>
      <c r="DM2184" s="85"/>
      <c r="DN2184" s="85"/>
      <c r="DO2184" s="97"/>
      <c r="DP2184" s="97"/>
      <c r="DQ2184" s="97"/>
    </row>
    <row r="2185" spans="1:121" x14ac:dyDescent="0.25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7"/>
      <c r="N2185" s="9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  <c r="BZ2185" s="7"/>
      <c r="CA2185" s="7"/>
      <c r="CB2185" s="7"/>
      <c r="CC2185" s="7"/>
      <c r="CD2185" s="7"/>
      <c r="CE2185" s="7"/>
      <c r="CF2185" s="7"/>
      <c r="CG2185" s="7"/>
      <c r="CH2185" s="7"/>
      <c r="CI2185" s="7"/>
      <c r="CJ2185" s="7"/>
      <c r="CK2185" s="7"/>
      <c r="CL2185" s="7"/>
      <c r="CM2185" s="7"/>
      <c r="CN2185" s="7"/>
      <c r="CO2185" s="7"/>
      <c r="CP2185" s="7"/>
      <c r="CQ2185" s="7"/>
      <c r="CR2185" s="7"/>
      <c r="CS2185" s="7"/>
      <c r="CT2185" s="7"/>
      <c r="CU2185" s="7"/>
      <c r="CV2185" s="7"/>
      <c r="CW2185" s="7"/>
      <c r="CX2185" s="7"/>
      <c r="CY2185" s="7"/>
      <c r="CZ2185" s="7"/>
      <c r="DA2185" s="7"/>
      <c r="DB2185" s="7"/>
      <c r="DC2185" s="85"/>
      <c r="DD2185" s="85"/>
      <c r="DE2185" s="85"/>
      <c r="DF2185" s="85"/>
      <c r="DG2185" s="85"/>
      <c r="DH2185" s="85"/>
      <c r="DI2185" s="85"/>
      <c r="DJ2185" s="85"/>
      <c r="DK2185" s="85"/>
      <c r="DL2185" s="85"/>
      <c r="DM2185" s="85"/>
      <c r="DN2185" s="85"/>
      <c r="DO2185" s="97"/>
      <c r="DP2185" s="97"/>
      <c r="DQ2185" s="97"/>
    </row>
    <row r="2186" spans="1:121" x14ac:dyDescent="0.25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7"/>
      <c r="N2186" s="9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  <c r="BZ2186" s="7"/>
      <c r="CA2186" s="7"/>
      <c r="CB2186" s="7"/>
      <c r="CC2186" s="7"/>
      <c r="CD2186" s="7"/>
      <c r="CE2186" s="7"/>
      <c r="CF2186" s="7"/>
      <c r="CG2186" s="7"/>
      <c r="CH2186" s="7"/>
      <c r="CI2186" s="7"/>
      <c r="CJ2186" s="7"/>
      <c r="CK2186" s="7"/>
      <c r="CL2186" s="7"/>
      <c r="CM2186" s="7"/>
      <c r="CN2186" s="7"/>
      <c r="CO2186" s="7"/>
      <c r="CP2186" s="7"/>
      <c r="CQ2186" s="7"/>
      <c r="CR2186" s="7"/>
      <c r="CS2186" s="7"/>
      <c r="CT2186" s="7"/>
      <c r="CU2186" s="7"/>
      <c r="CV2186" s="7"/>
      <c r="CW2186" s="7"/>
      <c r="CX2186" s="7"/>
      <c r="CY2186" s="7"/>
      <c r="CZ2186" s="7"/>
      <c r="DA2186" s="7"/>
      <c r="DB2186" s="7"/>
      <c r="DC2186" s="85"/>
      <c r="DD2186" s="85"/>
      <c r="DE2186" s="85"/>
      <c r="DF2186" s="85"/>
      <c r="DG2186" s="85"/>
      <c r="DH2186" s="85"/>
      <c r="DI2186" s="85"/>
      <c r="DJ2186" s="85"/>
      <c r="DK2186" s="85"/>
      <c r="DL2186" s="85"/>
      <c r="DM2186" s="85"/>
      <c r="DN2186" s="85"/>
      <c r="DO2186" s="97"/>
      <c r="DP2186" s="97"/>
      <c r="DQ2186" s="97"/>
    </row>
    <row r="2187" spans="1:121" x14ac:dyDescent="0.25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7"/>
      <c r="N2187" s="9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  <c r="BZ2187" s="7"/>
      <c r="CA2187" s="7"/>
      <c r="CB2187" s="7"/>
      <c r="CC2187" s="7"/>
      <c r="CD2187" s="7"/>
      <c r="CE2187" s="7"/>
      <c r="CF2187" s="7"/>
      <c r="CG2187" s="7"/>
      <c r="CH2187" s="7"/>
      <c r="CI2187" s="7"/>
      <c r="CJ2187" s="7"/>
      <c r="CK2187" s="7"/>
      <c r="CL2187" s="7"/>
      <c r="CM2187" s="7"/>
      <c r="CN2187" s="7"/>
      <c r="CO2187" s="7"/>
      <c r="CP2187" s="7"/>
      <c r="CQ2187" s="7"/>
      <c r="CR2187" s="7"/>
      <c r="CS2187" s="7"/>
      <c r="CT2187" s="7"/>
      <c r="CU2187" s="7"/>
      <c r="CV2187" s="7"/>
      <c r="CW2187" s="7"/>
      <c r="CX2187" s="7"/>
      <c r="CY2187" s="7"/>
      <c r="CZ2187" s="7"/>
      <c r="DA2187" s="7"/>
      <c r="DB2187" s="7"/>
      <c r="DC2187" s="85"/>
      <c r="DD2187" s="85"/>
      <c r="DE2187" s="85"/>
      <c r="DF2187" s="85"/>
      <c r="DG2187" s="85"/>
      <c r="DH2187" s="85"/>
      <c r="DI2187" s="85"/>
      <c r="DJ2187" s="85"/>
      <c r="DK2187" s="85"/>
      <c r="DL2187" s="85"/>
      <c r="DM2187" s="85"/>
      <c r="DN2187" s="85"/>
      <c r="DO2187" s="97"/>
      <c r="DP2187" s="97"/>
      <c r="DQ2187" s="97"/>
    </row>
    <row r="2188" spans="1:121" x14ac:dyDescent="0.25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7"/>
      <c r="N2188" s="9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  <c r="BZ2188" s="7"/>
      <c r="CA2188" s="7"/>
      <c r="CB2188" s="7"/>
      <c r="CC2188" s="7"/>
      <c r="CD2188" s="7"/>
      <c r="CE2188" s="7"/>
      <c r="CF2188" s="7"/>
      <c r="CG2188" s="7"/>
      <c r="CH2188" s="7"/>
      <c r="CI2188" s="7"/>
      <c r="CJ2188" s="7"/>
      <c r="CK2188" s="7"/>
      <c r="CL2188" s="7"/>
      <c r="CM2188" s="7"/>
      <c r="CN2188" s="7"/>
      <c r="CO2188" s="7"/>
      <c r="CP2188" s="7"/>
      <c r="CQ2188" s="7"/>
      <c r="CR2188" s="7"/>
      <c r="CS2188" s="7"/>
      <c r="CT2188" s="7"/>
      <c r="CU2188" s="7"/>
      <c r="CV2188" s="7"/>
      <c r="CW2188" s="7"/>
      <c r="CX2188" s="7"/>
      <c r="CY2188" s="7"/>
      <c r="CZ2188" s="7"/>
      <c r="DA2188" s="7"/>
      <c r="DB2188" s="7"/>
      <c r="DC2188" s="85"/>
      <c r="DD2188" s="85"/>
      <c r="DE2188" s="85"/>
      <c r="DF2188" s="85"/>
      <c r="DG2188" s="85"/>
      <c r="DH2188" s="85"/>
      <c r="DI2188" s="85"/>
      <c r="DJ2188" s="85"/>
      <c r="DK2188" s="85"/>
      <c r="DL2188" s="85"/>
      <c r="DM2188" s="85"/>
      <c r="DN2188" s="85"/>
      <c r="DO2188" s="97"/>
      <c r="DP2188" s="97"/>
      <c r="DQ2188" s="97"/>
    </row>
    <row r="2189" spans="1:121" x14ac:dyDescent="0.25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7"/>
      <c r="N2189" s="9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  <c r="BZ2189" s="7"/>
      <c r="CA2189" s="7"/>
      <c r="CB2189" s="7"/>
      <c r="CC2189" s="7"/>
      <c r="CD2189" s="7"/>
      <c r="CE2189" s="7"/>
      <c r="CF2189" s="7"/>
      <c r="CG2189" s="7"/>
      <c r="CH2189" s="7"/>
      <c r="CI2189" s="7"/>
      <c r="CJ2189" s="7"/>
      <c r="CK2189" s="7"/>
      <c r="CL2189" s="7"/>
      <c r="CM2189" s="7"/>
      <c r="CN2189" s="7"/>
      <c r="CO2189" s="7"/>
      <c r="CP2189" s="7"/>
      <c r="CQ2189" s="7"/>
      <c r="CR2189" s="7"/>
      <c r="CS2189" s="7"/>
      <c r="CT2189" s="7"/>
      <c r="CU2189" s="7"/>
      <c r="CV2189" s="7"/>
      <c r="CW2189" s="7"/>
      <c r="CX2189" s="7"/>
      <c r="CY2189" s="7"/>
      <c r="CZ2189" s="7"/>
      <c r="DA2189" s="7"/>
      <c r="DB2189" s="7"/>
      <c r="DC2189" s="85"/>
      <c r="DD2189" s="85"/>
      <c r="DE2189" s="85"/>
      <c r="DF2189" s="85"/>
      <c r="DG2189" s="85"/>
      <c r="DH2189" s="85"/>
      <c r="DI2189" s="85"/>
      <c r="DJ2189" s="85"/>
      <c r="DK2189" s="85"/>
      <c r="DL2189" s="85"/>
      <c r="DM2189" s="85"/>
      <c r="DN2189" s="85"/>
      <c r="DO2189" s="97"/>
      <c r="DP2189" s="97"/>
      <c r="DQ2189" s="97"/>
    </row>
    <row r="2190" spans="1:121" x14ac:dyDescent="0.25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7"/>
      <c r="N2190" s="9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7"/>
      <c r="BZ2190" s="7"/>
      <c r="CA2190" s="7"/>
      <c r="CB2190" s="7"/>
      <c r="CC2190" s="7"/>
      <c r="CD2190" s="7"/>
      <c r="CE2190" s="7"/>
      <c r="CF2190" s="7"/>
      <c r="CG2190" s="7"/>
      <c r="CH2190" s="7"/>
      <c r="CI2190" s="7"/>
      <c r="CJ2190" s="7"/>
      <c r="CK2190" s="7"/>
      <c r="CL2190" s="7"/>
      <c r="CM2190" s="7"/>
      <c r="CN2190" s="7"/>
      <c r="CO2190" s="7"/>
      <c r="CP2190" s="7"/>
      <c r="CQ2190" s="7"/>
      <c r="CR2190" s="7"/>
      <c r="CS2190" s="7"/>
      <c r="CT2190" s="7"/>
      <c r="CU2190" s="7"/>
      <c r="CV2190" s="7"/>
      <c r="CW2190" s="7"/>
      <c r="CX2190" s="7"/>
      <c r="CY2190" s="7"/>
      <c r="CZ2190" s="7"/>
      <c r="DA2190" s="7"/>
      <c r="DB2190" s="7"/>
      <c r="DC2190" s="85"/>
      <c r="DD2190" s="85"/>
      <c r="DE2190" s="85"/>
      <c r="DF2190" s="85"/>
      <c r="DG2190" s="85"/>
      <c r="DH2190" s="85"/>
      <c r="DI2190" s="85"/>
      <c r="DJ2190" s="85"/>
      <c r="DK2190" s="85"/>
      <c r="DL2190" s="85"/>
      <c r="DM2190" s="85"/>
      <c r="DN2190" s="85"/>
      <c r="DO2190" s="97"/>
      <c r="DP2190" s="97"/>
      <c r="DQ2190" s="97"/>
    </row>
    <row r="2191" spans="1:121" x14ac:dyDescent="0.25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7"/>
      <c r="N2191" s="9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  <c r="BZ2191" s="7"/>
      <c r="CA2191" s="7"/>
      <c r="CB2191" s="7"/>
      <c r="CC2191" s="7"/>
      <c r="CD2191" s="7"/>
      <c r="CE2191" s="7"/>
      <c r="CF2191" s="7"/>
      <c r="CG2191" s="7"/>
      <c r="CH2191" s="7"/>
      <c r="CI2191" s="7"/>
      <c r="CJ2191" s="7"/>
      <c r="CK2191" s="7"/>
      <c r="CL2191" s="7"/>
      <c r="CM2191" s="7"/>
      <c r="CN2191" s="7"/>
      <c r="CO2191" s="7"/>
      <c r="CP2191" s="7"/>
      <c r="CQ2191" s="7"/>
      <c r="CR2191" s="7"/>
      <c r="CS2191" s="7"/>
      <c r="CT2191" s="7"/>
      <c r="CU2191" s="7"/>
      <c r="CV2191" s="7"/>
      <c r="CW2191" s="7"/>
      <c r="CX2191" s="7"/>
      <c r="CY2191" s="7"/>
      <c r="CZ2191" s="7"/>
      <c r="DA2191" s="7"/>
      <c r="DB2191" s="7"/>
      <c r="DC2191" s="85"/>
      <c r="DD2191" s="85"/>
      <c r="DE2191" s="85"/>
      <c r="DF2191" s="85"/>
      <c r="DG2191" s="85"/>
      <c r="DH2191" s="85"/>
      <c r="DI2191" s="85"/>
      <c r="DJ2191" s="85"/>
      <c r="DK2191" s="85"/>
      <c r="DL2191" s="85"/>
      <c r="DM2191" s="85"/>
      <c r="DN2191" s="85"/>
      <c r="DO2191" s="97"/>
      <c r="DP2191" s="97"/>
      <c r="DQ2191" s="97"/>
    </row>
    <row r="2192" spans="1:121" x14ac:dyDescent="0.25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7"/>
      <c r="N2192" s="9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  <c r="BZ2192" s="7"/>
      <c r="CA2192" s="7"/>
      <c r="CB2192" s="7"/>
      <c r="CC2192" s="7"/>
      <c r="CD2192" s="7"/>
      <c r="CE2192" s="7"/>
      <c r="CF2192" s="7"/>
      <c r="CG2192" s="7"/>
      <c r="CH2192" s="7"/>
      <c r="CI2192" s="7"/>
      <c r="CJ2192" s="7"/>
      <c r="CK2192" s="7"/>
      <c r="CL2192" s="7"/>
      <c r="CM2192" s="7"/>
      <c r="CN2192" s="7"/>
      <c r="CO2192" s="7"/>
      <c r="CP2192" s="7"/>
      <c r="CQ2192" s="7"/>
      <c r="CR2192" s="7"/>
      <c r="CS2192" s="7"/>
      <c r="CT2192" s="7"/>
      <c r="CU2192" s="7"/>
      <c r="CV2192" s="7"/>
      <c r="CW2192" s="7"/>
      <c r="CX2192" s="7"/>
      <c r="CY2192" s="7"/>
      <c r="CZ2192" s="7"/>
      <c r="DA2192" s="7"/>
      <c r="DB2192" s="7"/>
      <c r="DC2192" s="85"/>
      <c r="DD2192" s="85"/>
      <c r="DE2192" s="85"/>
      <c r="DF2192" s="85"/>
      <c r="DG2192" s="85"/>
      <c r="DH2192" s="85"/>
      <c r="DI2192" s="85"/>
      <c r="DJ2192" s="85"/>
      <c r="DK2192" s="85"/>
      <c r="DL2192" s="85"/>
      <c r="DM2192" s="85"/>
      <c r="DN2192" s="85"/>
      <c r="DO2192" s="97"/>
      <c r="DP2192" s="97"/>
      <c r="DQ2192" s="97"/>
    </row>
    <row r="2193" spans="1:121" x14ac:dyDescent="0.25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7"/>
      <c r="N2193" s="9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  <c r="BZ2193" s="7"/>
      <c r="CA2193" s="7"/>
      <c r="CB2193" s="7"/>
      <c r="CC2193" s="7"/>
      <c r="CD2193" s="7"/>
      <c r="CE2193" s="7"/>
      <c r="CF2193" s="7"/>
      <c r="CG2193" s="7"/>
      <c r="CH2193" s="7"/>
      <c r="CI2193" s="7"/>
      <c r="CJ2193" s="7"/>
      <c r="CK2193" s="7"/>
      <c r="CL2193" s="7"/>
      <c r="CM2193" s="7"/>
      <c r="CN2193" s="7"/>
      <c r="CO2193" s="7"/>
      <c r="CP2193" s="7"/>
      <c r="CQ2193" s="7"/>
      <c r="CR2193" s="7"/>
      <c r="CS2193" s="7"/>
      <c r="CT2193" s="7"/>
      <c r="CU2193" s="7"/>
      <c r="CV2193" s="7"/>
      <c r="CW2193" s="7"/>
      <c r="CX2193" s="7"/>
      <c r="CY2193" s="7"/>
      <c r="CZ2193" s="7"/>
      <c r="DA2193" s="7"/>
      <c r="DB2193" s="7"/>
      <c r="DC2193" s="85"/>
      <c r="DD2193" s="85"/>
      <c r="DE2193" s="85"/>
      <c r="DF2193" s="85"/>
      <c r="DG2193" s="85"/>
      <c r="DH2193" s="85"/>
      <c r="DI2193" s="85"/>
      <c r="DJ2193" s="85"/>
      <c r="DK2193" s="85"/>
      <c r="DL2193" s="85"/>
      <c r="DM2193" s="85"/>
      <c r="DN2193" s="85"/>
      <c r="DO2193" s="97"/>
      <c r="DP2193" s="97"/>
      <c r="DQ2193" s="97"/>
    </row>
    <row r="2194" spans="1:121" x14ac:dyDescent="0.25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7"/>
      <c r="N2194" s="9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  <c r="BZ2194" s="7"/>
      <c r="CA2194" s="7"/>
      <c r="CB2194" s="7"/>
      <c r="CC2194" s="7"/>
      <c r="CD2194" s="7"/>
      <c r="CE2194" s="7"/>
      <c r="CF2194" s="7"/>
      <c r="CG2194" s="7"/>
      <c r="CH2194" s="7"/>
      <c r="CI2194" s="7"/>
      <c r="CJ2194" s="7"/>
      <c r="CK2194" s="7"/>
      <c r="CL2194" s="7"/>
      <c r="CM2194" s="7"/>
      <c r="CN2194" s="7"/>
      <c r="CO2194" s="7"/>
      <c r="CP2194" s="7"/>
      <c r="CQ2194" s="7"/>
      <c r="CR2194" s="7"/>
      <c r="CS2194" s="7"/>
      <c r="CT2194" s="7"/>
      <c r="CU2194" s="7"/>
      <c r="CV2194" s="7"/>
      <c r="CW2194" s="7"/>
      <c r="CX2194" s="7"/>
      <c r="CY2194" s="7"/>
      <c r="CZ2194" s="7"/>
      <c r="DA2194" s="7"/>
      <c r="DB2194" s="7"/>
      <c r="DC2194" s="85"/>
      <c r="DD2194" s="85"/>
      <c r="DE2194" s="85"/>
      <c r="DF2194" s="85"/>
      <c r="DG2194" s="85"/>
      <c r="DH2194" s="85"/>
      <c r="DI2194" s="85"/>
      <c r="DJ2194" s="85"/>
      <c r="DK2194" s="85"/>
      <c r="DL2194" s="85"/>
      <c r="DM2194" s="85"/>
      <c r="DN2194" s="85"/>
      <c r="DO2194" s="97"/>
      <c r="DP2194" s="97"/>
      <c r="DQ2194" s="97"/>
    </row>
    <row r="2195" spans="1:121" x14ac:dyDescent="0.25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7"/>
      <c r="N2195" s="9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  <c r="BZ2195" s="7"/>
      <c r="CA2195" s="7"/>
      <c r="CB2195" s="7"/>
      <c r="CC2195" s="7"/>
      <c r="CD2195" s="7"/>
      <c r="CE2195" s="7"/>
      <c r="CF2195" s="7"/>
      <c r="CG2195" s="7"/>
      <c r="CH2195" s="7"/>
      <c r="CI2195" s="7"/>
      <c r="CJ2195" s="7"/>
      <c r="CK2195" s="7"/>
      <c r="CL2195" s="7"/>
      <c r="CM2195" s="7"/>
      <c r="CN2195" s="7"/>
      <c r="CO2195" s="7"/>
      <c r="CP2195" s="7"/>
      <c r="CQ2195" s="7"/>
      <c r="CR2195" s="7"/>
      <c r="CS2195" s="7"/>
      <c r="CT2195" s="7"/>
      <c r="CU2195" s="7"/>
      <c r="CV2195" s="7"/>
      <c r="CW2195" s="7"/>
      <c r="CX2195" s="7"/>
      <c r="CY2195" s="7"/>
      <c r="CZ2195" s="7"/>
      <c r="DA2195" s="7"/>
      <c r="DB2195" s="7"/>
      <c r="DC2195" s="85"/>
      <c r="DD2195" s="85"/>
      <c r="DE2195" s="85"/>
      <c r="DF2195" s="85"/>
      <c r="DG2195" s="85"/>
      <c r="DH2195" s="85"/>
      <c r="DI2195" s="85"/>
      <c r="DJ2195" s="85"/>
      <c r="DK2195" s="85"/>
      <c r="DL2195" s="85"/>
      <c r="DM2195" s="85"/>
      <c r="DN2195" s="85"/>
      <c r="DO2195" s="97"/>
      <c r="DP2195" s="97"/>
      <c r="DQ2195" s="97"/>
    </row>
    <row r="2196" spans="1:121" x14ac:dyDescent="0.25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7"/>
      <c r="N2196" s="9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  <c r="BZ2196" s="7"/>
      <c r="CA2196" s="7"/>
      <c r="CB2196" s="7"/>
      <c r="CC2196" s="7"/>
      <c r="CD2196" s="7"/>
      <c r="CE2196" s="7"/>
      <c r="CF2196" s="7"/>
      <c r="CG2196" s="7"/>
      <c r="CH2196" s="7"/>
      <c r="CI2196" s="7"/>
      <c r="CJ2196" s="7"/>
      <c r="CK2196" s="7"/>
      <c r="CL2196" s="7"/>
      <c r="CM2196" s="7"/>
      <c r="CN2196" s="7"/>
      <c r="CO2196" s="7"/>
      <c r="CP2196" s="7"/>
      <c r="CQ2196" s="7"/>
      <c r="CR2196" s="7"/>
      <c r="CS2196" s="7"/>
      <c r="CT2196" s="7"/>
      <c r="CU2196" s="7"/>
      <c r="CV2196" s="7"/>
      <c r="CW2196" s="7"/>
      <c r="CX2196" s="7"/>
      <c r="CY2196" s="7"/>
      <c r="CZ2196" s="7"/>
      <c r="DA2196" s="7"/>
      <c r="DB2196" s="7"/>
      <c r="DC2196" s="85"/>
      <c r="DD2196" s="85"/>
      <c r="DE2196" s="85"/>
      <c r="DF2196" s="85"/>
      <c r="DG2196" s="85"/>
      <c r="DH2196" s="85"/>
      <c r="DI2196" s="85"/>
      <c r="DJ2196" s="85"/>
      <c r="DK2196" s="85"/>
      <c r="DL2196" s="85"/>
      <c r="DM2196" s="85"/>
      <c r="DN2196" s="85"/>
      <c r="DO2196" s="97"/>
      <c r="DP2196" s="97"/>
      <c r="DQ2196" s="97"/>
    </row>
    <row r="2197" spans="1:121" x14ac:dyDescent="0.25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7"/>
      <c r="N2197" s="9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  <c r="BZ2197" s="7"/>
      <c r="CA2197" s="7"/>
      <c r="CB2197" s="7"/>
      <c r="CC2197" s="7"/>
      <c r="CD2197" s="7"/>
      <c r="CE2197" s="7"/>
      <c r="CF2197" s="7"/>
      <c r="CG2197" s="7"/>
      <c r="CH2197" s="7"/>
      <c r="CI2197" s="7"/>
      <c r="CJ2197" s="7"/>
      <c r="CK2197" s="7"/>
      <c r="CL2197" s="7"/>
      <c r="CM2197" s="7"/>
      <c r="CN2197" s="7"/>
      <c r="CO2197" s="7"/>
      <c r="CP2197" s="7"/>
      <c r="CQ2197" s="7"/>
      <c r="CR2197" s="7"/>
      <c r="CS2197" s="7"/>
      <c r="CT2197" s="7"/>
      <c r="CU2197" s="7"/>
      <c r="CV2197" s="7"/>
      <c r="CW2197" s="7"/>
      <c r="CX2197" s="7"/>
      <c r="CY2197" s="7"/>
      <c r="CZ2197" s="7"/>
      <c r="DA2197" s="7"/>
      <c r="DB2197" s="7"/>
      <c r="DC2197" s="85"/>
      <c r="DD2197" s="85"/>
      <c r="DE2197" s="85"/>
      <c r="DF2197" s="85"/>
      <c r="DG2197" s="85"/>
      <c r="DH2197" s="85"/>
      <c r="DI2197" s="85"/>
      <c r="DJ2197" s="85"/>
      <c r="DK2197" s="85"/>
      <c r="DL2197" s="85"/>
      <c r="DM2197" s="85"/>
      <c r="DN2197" s="85"/>
      <c r="DO2197" s="97"/>
      <c r="DP2197" s="97"/>
      <c r="DQ2197" s="97"/>
    </row>
    <row r="2198" spans="1:121" x14ac:dyDescent="0.25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7"/>
      <c r="N2198" s="9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  <c r="BZ2198" s="7"/>
      <c r="CA2198" s="7"/>
      <c r="CB2198" s="7"/>
      <c r="CC2198" s="7"/>
      <c r="CD2198" s="7"/>
      <c r="CE2198" s="7"/>
      <c r="CF2198" s="7"/>
      <c r="CG2198" s="7"/>
      <c r="CH2198" s="7"/>
      <c r="CI2198" s="7"/>
      <c r="CJ2198" s="7"/>
      <c r="CK2198" s="7"/>
      <c r="CL2198" s="7"/>
      <c r="CM2198" s="7"/>
      <c r="CN2198" s="7"/>
      <c r="CO2198" s="7"/>
      <c r="CP2198" s="7"/>
      <c r="CQ2198" s="7"/>
      <c r="CR2198" s="7"/>
      <c r="CS2198" s="7"/>
      <c r="CT2198" s="7"/>
      <c r="CU2198" s="7"/>
      <c r="CV2198" s="7"/>
      <c r="CW2198" s="7"/>
      <c r="CX2198" s="7"/>
      <c r="CY2198" s="7"/>
      <c r="CZ2198" s="7"/>
      <c r="DA2198" s="7"/>
      <c r="DB2198" s="7"/>
      <c r="DC2198" s="85"/>
      <c r="DD2198" s="85"/>
      <c r="DE2198" s="85"/>
      <c r="DF2198" s="85"/>
      <c r="DG2198" s="85"/>
      <c r="DH2198" s="85"/>
      <c r="DI2198" s="85"/>
      <c r="DJ2198" s="85"/>
      <c r="DK2198" s="85"/>
      <c r="DL2198" s="85"/>
      <c r="DM2198" s="85"/>
      <c r="DN2198" s="85"/>
      <c r="DO2198" s="97"/>
      <c r="DP2198" s="97"/>
      <c r="DQ2198" s="97"/>
    </row>
    <row r="2199" spans="1:121" x14ac:dyDescent="0.25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7"/>
      <c r="N2199" s="9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  <c r="BZ2199" s="7"/>
      <c r="CA2199" s="7"/>
      <c r="CB2199" s="7"/>
      <c r="CC2199" s="7"/>
      <c r="CD2199" s="7"/>
      <c r="CE2199" s="7"/>
      <c r="CF2199" s="7"/>
      <c r="CG2199" s="7"/>
      <c r="CH2199" s="7"/>
      <c r="CI2199" s="7"/>
      <c r="CJ2199" s="7"/>
      <c r="CK2199" s="7"/>
      <c r="CL2199" s="7"/>
      <c r="CM2199" s="7"/>
      <c r="CN2199" s="7"/>
      <c r="CO2199" s="7"/>
      <c r="CP2199" s="7"/>
      <c r="CQ2199" s="7"/>
      <c r="CR2199" s="7"/>
      <c r="CS2199" s="7"/>
      <c r="CT2199" s="7"/>
      <c r="CU2199" s="7"/>
      <c r="CV2199" s="7"/>
      <c r="CW2199" s="7"/>
      <c r="CX2199" s="7"/>
      <c r="CY2199" s="7"/>
      <c r="CZ2199" s="7"/>
      <c r="DA2199" s="7"/>
      <c r="DB2199" s="7"/>
      <c r="DC2199" s="85"/>
      <c r="DD2199" s="85"/>
      <c r="DE2199" s="85"/>
      <c r="DF2199" s="85"/>
      <c r="DG2199" s="85"/>
      <c r="DH2199" s="85"/>
      <c r="DI2199" s="85"/>
      <c r="DJ2199" s="85"/>
      <c r="DK2199" s="85"/>
      <c r="DL2199" s="85"/>
      <c r="DM2199" s="85"/>
      <c r="DN2199" s="85"/>
      <c r="DO2199" s="97"/>
      <c r="DP2199" s="97"/>
      <c r="DQ2199" s="97"/>
    </row>
    <row r="2200" spans="1:121" x14ac:dyDescent="0.25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7"/>
      <c r="N2200" s="9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  <c r="BZ2200" s="7"/>
      <c r="CA2200" s="7"/>
      <c r="CB2200" s="7"/>
      <c r="CC2200" s="7"/>
      <c r="CD2200" s="7"/>
      <c r="CE2200" s="7"/>
      <c r="CF2200" s="7"/>
      <c r="CG2200" s="7"/>
      <c r="CH2200" s="7"/>
      <c r="CI2200" s="7"/>
      <c r="CJ2200" s="7"/>
      <c r="CK2200" s="7"/>
      <c r="CL2200" s="7"/>
      <c r="CM2200" s="7"/>
      <c r="CN2200" s="7"/>
      <c r="CO2200" s="7"/>
      <c r="CP2200" s="7"/>
      <c r="CQ2200" s="7"/>
      <c r="CR2200" s="7"/>
      <c r="CS2200" s="7"/>
      <c r="CT2200" s="7"/>
      <c r="CU2200" s="7"/>
      <c r="CV2200" s="7"/>
      <c r="CW2200" s="7"/>
      <c r="CX2200" s="7"/>
      <c r="CY2200" s="7"/>
      <c r="CZ2200" s="7"/>
      <c r="DA2200" s="7"/>
      <c r="DB2200" s="7"/>
      <c r="DC2200" s="85"/>
      <c r="DD2200" s="85"/>
      <c r="DE2200" s="85"/>
      <c r="DF2200" s="85"/>
      <c r="DG2200" s="85"/>
      <c r="DH2200" s="85"/>
      <c r="DI2200" s="85"/>
      <c r="DJ2200" s="85"/>
      <c r="DK2200" s="85"/>
      <c r="DL2200" s="85"/>
      <c r="DM2200" s="85"/>
      <c r="DN2200" s="85"/>
      <c r="DO2200" s="97"/>
      <c r="DP2200" s="97"/>
      <c r="DQ2200" s="97"/>
    </row>
    <row r="2201" spans="1:121" x14ac:dyDescent="0.25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7"/>
      <c r="N2201" s="9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  <c r="BZ2201" s="7"/>
      <c r="CA2201" s="7"/>
      <c r="CB2201" s="7"/>
      <c r="CC2201" s="7"/>
      <c r="CD2201" s="7"/>
      <c r="CE2201" s="7"/>
      <c r="CF2201" s="7"/>
      <c r="CG2201" s="7"/>
      <c r="CH2201" s="7"/>
      <c r="CI2201" s="7"/>
      <c r="CJ2201" s="7"/>
      <c r="CK2201" s="7"/>
      <c r="CL2201" s="7"/>
      <c r="CM2201" s="7"/>
      <c r="CN2201" s="7"/>
      <c r="CO2201" s="7"/>
      <c r="CP2201" s="7"/>
      <c r="CQ2201" s="7"/>
      <c r="CR2201" s="7"/>
      <c r="CS2201" s="7"/>
      <c r="CT2201" s="7"/>
      <c r="CU2201" s="7"/>
      <c r="CV2201" s="7"/>
      <c r="CW2201" s="7"/>
      <c r="CX2201" s="7"/>
      <c r="CY2201" s="7"/>
      <c r="CZ2201" s="7"/>
      <c r="DA2201" s="7"/>
      <c r="DB2201" s="7"/>
      <c r="DC2201" s="85"/>
      <c r="DD2201" s="85"/>
      <c r="DE2201" s="85"/>
      <c r="DF2201" s="85"/>
      <c r="DG2201" s="85"/>
      <c r="DH2201" s="85"/>
      <c r="DI2201" s="85"/>
      <c r="DJ2201" s="85"/>
      <c r="DK2201" s="85"/>
      <c r="DL2201" s="85"/>
      <c r="DM2201" s="85"/>
      <c r="DN2201" s="85"/>
      <c r="DO2201" s="97"/>
      <c r="DP2201" s="97"/>
      <c r="DQ2201" s="97"/>
    </row>
    <row r="2202" spans="1:121" x14ac:dyDescent="0.25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7"/>
      <c r="N2202" s="9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  <c r="BZ2202" s="7"/>
      <c r="CA2202" s="7"/>
      <c r="CB2202" s="7"/>
      <c r="CC2202" s="7"/>
      <c r="CD2202" s="7"/>
      <c r="CE2202" s="7"/>
      <c r="CF2202" s="7"/>
      <c r="CG2202" s="7"/>
      <c r="CH2202" s="7"/>
      <c r="CI2202" s="7"/>
      <c r="CJ2202" s="7"/>
      <c r="CK2202" s="7"/>
      <c r="CL2202" s="7"/>
      <c r="CM2202" s="7"/>
      <c r="CN2202" s="7"/>
      <c r="CO2202" s="7"/>
      <c r="CP2202" s="7"/>
      <c r="CQ2202" s="7"/>
      <c r="CR2202" s="7"/>
      <c r="CS2202" s="7"/>
      <c r="CT2202" s="7"/>
      <c r="CU2202" s="7"/>
      <c r="CV2202" s="7"/>
      <c r="CW2202" s="7"/>
      <c r="CX2202" s="7"/>
      <c r="CY2202" s="7"/>
      <c r="CZ2202" s="7"/>
      <c r="DA2202" s="7"/>
      <c r="DB2202" s="7"/>
      <c r="DC2202" s="85"/>
      <c r="DD2202" s="85"/>
      <c r="DE2202" s="85"/>
      <c r="DF2202" s="85"/>
      <c r="DG2202" s="85"/>
      <c r="DH2202" s="85"/>
      <c r="DI2202" s="85"/>
      <c r="DJ2202" s="85"/>
      <c r="DK2202" s="85"/>
      <c r="DL2202" s="85"/>
      <c r="DM2202" s="85"/>
      <c r="DN2202" s="85"/>
      <c r="DO2202" s="97"/>
      <c r="DP2202" s="97"/>
      <c r="DQ2202" s="97"/>
    </row>
    <row r="2203" spans="1:121" x14ac:dyDescent="0.25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7"/>
      <c r="N2203" s="9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  <c r="BZ2203" s="7"/>
      <c r="CA2203" s="7"/>
      <c r="CB2203" s="7"/>
      <c r="CC2203" s="7"/>
      <c r="CD2203" s="7"/>
      <c r="CE2203" s="7"/>
      <c r="CF2203" s="7"/>
      <c r="CG2203" s="7"/>
      <c r="CH2203" s="7"/>
      <c r="CI2203" s="7"/>
      <c r="CJ2203" s="7"/>
      <c r="CK2203" s="7"/>
      <c r="CL2203" s="7"/>
      <c r="CM2203" s="7"/>
      <c r="CN2203" s="7"/>
      <c r="CO2203" s="7"/>
      <c r="CP2203" s="7"/>
      <c r="CQ2203" s="7"/>
      <c r="CR2203" s="7"/>
      <c r="CS2203" s="7"/>
      <c r="CT2203" s="7"/>
      <c r="CU2203" s="7"/>
      <c r="CV2203" s="7"/>
      <c r="CW2203" s="7"/>
      <c r="CX2203" s="7"/>
      <c r="CY2203" s="7"/>
      <c r="CZ2203" s="7"/>
      <c r="DA2203" s="7"/>
      <c r="DB2203" s="7"/>
      <c r="DC2203" s="85"/>
      <c r="DD2203" s="85"/>
      <c r="DE2203" s="85"/>
      <c r="DF2203" s="85"/>
      <c r="DG2203" s="85"/>
      <c r="DH2203" s="85"/>
      <c r="DI2203" s="85"/>
      <c r="DJ2203" s="85"/>
      <c r="DK2203" s="85"/>
      <c r="DL2203" s="85"/>
      <c r="DM2203" s="85"/>
      <c r="DN2203" s="85"/>
      <c r="DO2203" s="97"/>
      <c r="DP2203" s="97"/>
      <c r="DQ2203" s="97"/>
    </row>
    <row r="2204" spans="1:121" x14ac:dyDescent="0.25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7"/>
      <c r="N2204" s="9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  <c r="BZ2204" s="7"/>
      <c r="CA2204" s="7"/>
      <c r="CB2204" s="7"/>
      <c r="CC2204" s="7"/>
      <c r="CD2204" s="7"/>
      <c r="CE2204" s="7"/>
      <c r="CF2204" s="7"/>
      <c r="CG2204" s="7"/>
      <c r="CH2204" s="7"/>
      <c r="CI2204" s="7"/>
      <c r="CJ2204" s="7"/>
      <c r="CK2204" s="7"/>
      <c r="CL2204" s="7"/>
      <c r="CM2204" s="7"/>
      <c r="CN2204" s="7"/>
      <c r="CO2204" s="7"/>
      <c r="CP2204" s="7"/>
      <c r="CQ2204" s="7"/>
      <c r="CR2204" s="7"/>
      <c r="CS2204" s="7"/>
      <c r="CT2204" s="7"/>
      <c r="CU2204" s="7"/>
      <c r="CV2204" s="7"/>
      <c r="CW2204" s="7"/>
      <c r="CX2204" s="7"/>
      <c r="CY2204" s="7"/>
      <c r="CZ2204" s="7"/>
      <c r="DA2204" s="7"/>
      <c r="DB2204" s="7"/>
      <c r="DC2204" s="85"/>
      <c r="DD2204" s="85"/>
      <c r="DE2204" s="85"/>
      <c r="DF2204" s="85"/>
      <c r="DG2204" s="85"/>
      <c r="DH2204" s="85"/>
      <c r="DI2204" s="85"/>
      <c r="DJ2204" s="85"/>
      <c r="DK2204" s="85"/>
      <c r="DL2204" s="85"/>
      <c r="DM2204" s="85"/>
      <c r="DN2204" s="85"/>
      <c r="DO2204" s="97"/>
      <c r="DP2204" s="97"/>
      <c r="DQ2204" s="97"/>
    </row>
    <row r="2205" spans="1:121" x14ac:dyDescent="0.25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7"/>
      <c r="N2205" s="9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  <c r="BZ2205" s="7"/>
      <c r="CA2205" s="7"/>
      <c r="CB2205" s="7"/>
      <c r="CC2205" s="7"/>
      <c r="CD2205" s="7"/>
      <c r="CE2205" s="7"/>
      <c r="CF2205" s="7"/>
      <c r="CG2205" s="7"/>
      <c r="CH2205" s="7"/>
      <c r="CI2205" s="7"/>
      <c r="CJ2205" s="7"/>
      <c r="CK2205" s="7"/>
      <c r="CL2205" s="7"/>
      <c r="CM2205" s="7"/>
      <c r="CN2205" s="7"/>
      <c r="CO2205" s="7"/>
      <c r="CP2205" s="7"/>
      <c r="CQ2205" s="7"/>
      <c r="CR2205" s="7"/>
      <c r="CS2205" s="7"/>
      <c r="CT2205" s="7"/>
      <c r="CU2205" s="7"/>
      <c r="CV2205" s="7"/>
      <c r="CW2205" s="7"/>
      <c r="CX2205" s="7"/>
      <c r="CY2205" s="7"/>
      <c r="CZ2205" s="7"/>
      <c r="DA2205" s="7"/>
      <c r="DB2205" s="7"/>
      <c r="DC2205" s="85"/>
      <c r="DD2205" s="85"/>
      <c r="DE2205" s="85"/>
      <c r="DF2205" s="85"/>
      <c r="DG2205" s="85"/>
      <c r="DH2205" s="85"/>
      <c r="DI2205" s="85"/>
      <c r="DJ2205" s="85"/>
      <c r="DK2205" s="85"/>
      <c r="DL2205" s="85"/>
      <c r="DM2205" s="85"/>
      <c r="DN2205" s="85"/>
      <c r="DO2205" s="97"/>
      <c r="DP2205" s="97"/>
      <c r="DQ2205" s="97"/>
    </row>
    <row r="2206" spans="1:121" x14ac:dyDescent="0.25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7"/>
      <c r="N2206" s="9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  <c r="BZ2206" s="7"/>
      <c r="CA2206" s="7"/>
      <c r="CB2206" s="7"/>
      <c r="CC2206" s="7"/>
      <c r="CD2206" s="7"/>
      <c r="CE2206" s="7"/>
      <c r="CF2206" s="7"/>
      <c r="CG2206" s="7"/>
      <c r="CH2206" s="7"/>
      <c r="CI2206" s="7"/>
      <c r="CJ2206" s="7"/>
      <c r="CK2206" s="7"/>
      <c r="CL2206" s="7"/>
      <c r="CM2206" s="7"/>
      <c r="CN2206" s="7"/>
      <c r="CO2206" s="7"/>
      <c r="CP2206" s="7"/>
      <c r="CQ2206" s="7"/>
      <c r="CR2206" s="7"/>
      <c r="CS2206" s="7"/>
      <c r="CT2206" s="7"/>
      <c r="CU2206" s="7"/>
      <c r="CV2206" s="7"/>
      <c r="CW2206" s="7"/>
      <c r="CX2206" s="7"/>
      <c r="CY2206" s="7"/>
      <c r="CZ2206" s="7"/>
      <c r="DA2206" s="7"/>
      <c r="DB2206" s="7"/>
      <c r="DC2206" s="85"/>
      <c r="DD2206" s="85"/>
      <c r="DE2206" s="85"/>
      <c r="DF2206" s="85"/>
      <c r="DG2206" s="85"/>
      <c r="DH2206" s="85"/>
      <c r="DI2206" s="85"/>
      <c r="DJ2206" s="85"/>
      <c r="DK2206" s="85"/>
      <c r="DL2206" s="85"/>
      <c r="DM2206" s="85"/>
      <c r="DN2206" s="85"/>
      <c r="DO2206" s="97"/>
      <c r="DP2206" s="97"/>
      <c r="DQ2206" s="97"/>
    </row>
    <row r="2207" spans="1:121" x14ac:dyDescent="0.25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7"/>
      <c r="N2207" s="9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  <c r="BZ2207" s="7"/>
      <c r="CA2207" s="7"/>
      <c r="CB2207" s="7"/>
      <c r="CC2207" s="7"/>
      <c r="CD2207" s="7"/>
      <c r="CE2207" s="7"/>
      <c r="CF2207" s="7"/>
      <c r="CG2207" s="7"/>
      <c r="CH2207" s="7"/>
      <c r="CI2207" s="7"/>
      <c r="CJ2207" s="7"/>
      <c r="CK2207" s="7"/>
      <c r="CL2207" s="7"/>
      <c r="CM2207" s="7"/>
      <c r="CN2207" s="7"/>
      <c r="CO2207" s="7"/>
      <c r="CP2207" s="7"/>
      <c r="CQ2207" s="7"/>
      <c r="CR2207" s="7"/>
      <c r="CS2207" s="7"/>
      <c r="CT2207" s="7"/>
      <c r="CU2207" s="7"/>
      <c r="CV2207" s="7"/>
      <c r="CW2207" s="7"/>
      <c r="CX2207" s="7"/>
      <c r="CY2207" s="7"/>
      <c r="CZ2207" s="7"/>
      <c r="DA2207" s="7"/>
      <c r="DB2207" s="7"/>
      <c r="DC2207" s="85"/>
      <c r="DD2207" s="85"/>
      <c r="DE2207" s="85"/>
      <c r="DF2207" s="85"/>
      <c r="DG2207" s="85"/>
      <c r="DH2207" s="85"/>
      <c r="DI2207" s="85"/>
      <c r="DJ2207" s="85"/>
      <c r="DK2207" s="85"/>
      <c r="DL2207" s="85"/>
      <c r="DM2207" s="85"/>
      <c r="DN2207" s="85"/>
      <c r="DO2207" s="97"/>
      <c r="DP2207" s="97"/>
      <c r="DQ2207" s="97"/>
    </row>
    <row r="2208" spans="1:121" x14ac:dyDescent="0.25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7"/>
      <c r="N2208" s="9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  <c r="BZ2208" s="7"/>
      <c r="CA2208" s="7"/>
      <c r="CB2208" s="7"/>
      <c r="CC2208" s="7"/>
      <c r="CD2208" s="7"/>
      <c r="CE2208" s="7"/>
      <c r="CF2208" s="7"/>
      <c r="CG2208" s="7"/>
      <c r="CH2208" s="7"/>
      <c r="CI2208" s="7"/>
      <c r="CJ2208" s="7"/>
      <c r="CK2208" s="7"/>
      <c r="CL2208" s="7"/>
      <c r="CM2208" s="7"/>
      <c r="CN2208" s="7"/>
      <c r="CO2208" s="7"/>
      <c r="CP2208" s="7"/>
      <c r="CQ2208" s="7"/>
      <c r="CR2208" s="7"/>
      <c r="CS2208" s="7"/>
      <c r="CT2208" s="7"/>
      <c r="CU2208" s="7"/>
      <c r="CV2208" s="7"/>
      <c r="CW2208" s="7"/>
      <c r="CX2208" s="7"/>
      <c r="CY2208" s="7"/>
      <c r="CZ2208" s="7"/>
      <c r="DA2208" s="7"/>
      <c r="DB2208" s="7"/>
      <c r="DC2208" s="85"/>
      <c r="DD2208" s="85"/>
      <c r="DE2208" s="85"/>
      <c r="DF2208" s="85"/>
      <c r="DG2208" s="85"/>
      <c r="DH2208" s="85"/>
      <c r="DI2208" s="85"/>
      <c r="DJ2208" s="85"/>
      <c r="DK2208" s="85"/>
      <c r="DL2208" s="85"/>
      <c r="DM2208" s="85"/>
      <c r="DN2208" s="85"/>
      <c r="DO2208" s="97"/>
      <c r="DP2208" s="97"/>
      <c r="DQ2208" s="97"/>
    </row>
    <row r="2209" spans="1:121" x14ac:dyDescent="0.25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7"/>
      <c r="N2209" s="9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  <c r="BZ2209" s="7"/>
      <c r="CA2209" s="7"/>
      <c r="CB2209" s="7"/>
      <c r="CC2209" s="7"/>
      <c r="CD2209" s="7"/>
      <c r="CE2209" s="7"/>
      <c r="CF2209" s="7"/>
      <c r="CG2209" s="7"/>
      <c r="CH2209" s="7"/>
      <c r="CI2209" s="7"/>
      <c r="CJ2209" s="7"/>
      <c r="CK2209" s="7"/>
      <c r="CL2209" s="7"/>
      <c r="CM2209" s="7"/>
      <c r="CN2209" s="7"/>
      <c r="CO2209" s="7"/>
      <c r="CP2209" s="7"/>
      <c r="CQ2209" s="7"/>
      <c r="CR2209" s="7"/>
      <c r="CS2209" s="7"/>
      <c r="CT2209" s="7"/>
      <c r="CU2209" s="7"/>
      <c r="CV2209" s="7"/>
      <c r="CW2209" s="7"/>
      <c r="CX2209" s="7"/>
      <c r="CY2209" s="7"/>
      <c r="CZ2209" s="7"/>
      <c r="DA2209" s="7"/>
      <c r="DB2209" s="7"/>
      <c r="DC2209" s="85"/>
      <c r="DD2209" s="85"/>
      <c r="DE2209" s="85"/>
      <c r="DF2209" s="85"/>
      <c r="DG2209" s="85"/>
      <c r="DH2209" s="85"/>
      <c r="DI2209" s="85"/>
      <c r="DJ2209" s="85"/>
      <c r="DK2209" s="85"/>
      <c r="DL2209" s="85"/>
      <c r="DM2209" s="85"/>
      <c r="DN2209" s="85"/>
      <c r="DO2209" s="97"/>
      <c r="DP2209" s="97"/>
      <c r="DQ2209" s="97"/>
    </row>
    <row r="2210" spans="1:121" x14ac:dyDescent="0.25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7"/>
      <c r="N2210" s="9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  <c r="BZ2210" s="7"/>
      <c r="CA2210" s="7"/>
      <c r="CB2210" s="7"/>
      <c r="CC2210" s="7"/>
      <c r="CD2210" s="7"/>
      <c r="CE2210" s="7"/>
      <c r="CF2210" s="7"/>
      <c r="CG2210" s="7"/>
      <c r="CH2210" s="7"/>
      <c r="CI2210" s="7"/>
      <c r="CJ2210" s="7"/>
      <c r="CK2210" s="7"/>
      <c r="CL2210" s="7"/>
      <c r="CM2210" s="7"/>
      <c r="CN2210" s="7"/>
      <c r="CO2210" s="7"/>
      <c r="CP2210" s="7"/>
      <c r="CQ2210" s="7"/>
      <c r="CR2210" s="7"/>
      <c r="CS2210" s="7"/>
      <c r="CT2210" s="7"/>
      <c r="CU2210" s="7"/>
      <c r="CV2210" s="7"/>
      <c r="CW2210" s="7"/>
      <c r="CX2210" s="7"/>
      <c r="CY2210" s="7"/>
      <c r="CZ2210" s="7"/>
      <c r="DA2210" s="7"/>
      <c r="DB2210" s="7"/>
      <c r="DC2210" s="85"/>
      <c r="DD2210" s="85"/>
      <c r="DE2210" s="85"/>
      <c r="DF2210" s="85"/>
      <c r="DG2210" s="85"/>
      <c r="DH2210" s="85"/>
      <c r="DI2210" s="85"/>
      <c r="DJ2210" s="85"/>
      <c r="DK2210" s="85"/>
      <c r="DL2210" s="85"/>
      <c r="DM2210" s="85"/>
      <c r="DN2210" s="85"/>
      <c r="DO2210" s="97"/>
      <c r="DP2210" s="97"/>
      <c r="DQ2210" s="97"/>
    </row>
    <row r="2211" spans="1:121" x14ac:dyDescent="0.25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7"/>
      <c r="N2211" s="9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  <c r="BZ2211" s="7"/>
      <c r="CA2211" s="7"/>
      <c r="CB2211" s="7"/>
      <c r="CC2211" s="7"/>
      <c r="CD2211" s="7"/>
      <c r="CE2211" s="7"/>
      <c r="CF2211" s="7"/>
      <c r="CG2211" s="7"/>
      <c r="CH2211" s="7"/>
      <c r="CI2211" s="7"/>
      <c r="CJ2211" s="7"/>
      <c r="CK2211" s="7"/>
      <c r="CL2211" s="7"/>
      <c r="CM2211" s="7"/>
      <c r="CN2211" s="7"/>
      <c r="CO2211" s="7"/>
      <c r="CP2211" s="7"/>
      <c r="CQ2211" s="7"/>
      <c r="CR2211" s="7"/>
      <c r="CS2211" s="7"/>
      <c r="CT2211" s="7"/>
      <c r="CU2211" s="7"/>
      <c r="CV2211" s="7"/>
      <c r="CW2211" s="7"/>
      <c r="CX2211" s="7"/>
      <c r="CY2211" s="7"/>
      <c r="CZ2211" s="7"/>
      <c r="DA2211" s="7"/>
      <c r="DB2211" s="7"/>
      <c r="DC2211" s="85"/>
      <c r="DD2211" s="85"/>
      <c r="DE2211" s="85"/>
      <c r="DF2211" s="85"/>
      <c r="DG2211" s="85"/>
      <c r="DH2211" s="85"/>
      <c r="DI2211" s="85"/>
      <c r="DJ2211" s="85"/>
      <c r="DK2211" s="85"/>
      <c r="DL2211" s="85"/>
      <c r="DM2211" s="85"/>
      <c r="DN2211" s="85"/>
      <c r="DO2211" s="97"/>
      <c r="DP2211" s="97"/>
      <c r="DQ2211" s="97"/>
    </row>
    <row r="2212" spans="1:121" x14ac:dyDescent="0.25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7"/>
      <c r="N2212" s="9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  <c r="BZ2212" s="7"/>
      <c r="CA2212" s="7"/>
      <c r="CB2212" s="7"/>
      <c r="CC2212" s="7"/>
      <c r="CD2212" s="7"/>
      <c r="CE2212" s="7"/>
      <c r="CF2212" s="7"/>
      <c r="CG2212" s="7"/>
      <c r="CH2212" s="7"/>
      <c r="CI2212" s="7"/>
      <c r="CJ2212" s="7"/>
      <c r="CK2212" s="7"/>
      <c r="CL2212" s="7"/>
      <c r="CM2212" s="7"/>
      <c r="CN2212" s="7"/>
      <c r="CO2212" s="7"/>
      <c r="CP2212" s="7"/>
      <c r="CQ2212" s="7"/>
      <c r="CR2212" s="7"/>
      <c r="CS2212" s="7"/>
      <c r="CT2212" s="7"/>
      <c r="CU2212" s="7"/>
      <c r="CV2212" s="7"/>
      <c r="CW2212" s="7"/>
      <c r="CX2212" s="7"/>
      <c r="CY2212" s="7"/>
      <c r="CZ2212" s="7"/>
      <c r="DA2212" s="7"/>
      <c r="DB2212" s="7"/>
      <c r="DC2212" s="85"/>
      <c r="DD2212" s="85"/>
      <c r="DE2212" s="85"/>
      <c r="DF2212" s="85"/>
      <c r="DG2212" s="85"/>
      <c r="DH2212" s="85"/>
      <c r="DI2212" s="85"/>
      <c r="DJ2212" s="85"/>
      <c r="DK2212" s="85"/>
      <c r="DL2212" s="85"/>
      <c r="DM2212" s="85"/>
      <c r="DN2212" s="85"/>
      <c r="DO2212" s="97"/>
      <c r="DP2212" s="97"/>
      <c r="DQ2212" s="97"/>
    </row>
    <row r="2213" spans="1:121" x14ac:dyDescent="0.25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7"/>
      <c r="N2213" s="9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  <c r="BZ2213" s="7"/>
      <c r="CA2213" s="7"/>
      <c r="CB2213" s="7"/>
      <c r="CC2213" s="7"/>
      <c r="CD2213" s="7"/>
      <c r="CE2213" s="7"/>
      <c r="CF2213" s="7"/>
      <c r="CG2213" s="7"/>
      <c r="CH2213" s="7"/>
      <c r="CI2213" s="7"/>
      <c r="CJ2213" s="7"/>
      <c r="CK2213" s="7"/>
      <c r="CL2213" s="7"/>
      <c r="CM2213" s="7"/>
      <c r="CN2213" s="7"/>
      <c r="CO2213" s="7"/>
      <c r="CP2213" s="7"/>
      <c r="CQ2213" s="7"/>
      <c r="CR2213" s="7"/>
      <c r="CS2213" s="7"/>
      <c r="CT2213" s="7"/>
      <c r="CU2213" s="7"/>
      <c r="CV2213" s="7"/>
      <c r="CW2213" s="7"/>
      <c r="CX2213" s="7"/>
      <c r="CY2213" s="7"/>
      <c r="CZ2213" s="7"/>
      <c r="DA2213" s="7"/>
      <c r="DB2213" s="7"/>
      <c r="DC2213" s="85"/>
      <c r="DD2213" s="85"/>
      <c r="DE2213" s="85"/>
      <c r="DF2213" s="85"/>
      <c r="DG2213" s="85"/>
      <c r="DH2213" s="85"/>
      <c r="DI2213" s="85"/>
      <c r="DJ2213" s="85"/>
      <c r="DK2213" s="85"/>
      <c r="DL2213" s="85"/>
      <c r="DM2213" s="85"/>
      <c r="DN2213" s="85"/>
      <c r="DO2213" s="97"/>
      <c r="DP2213" s="97"/>
      <c r="DQ2213" s="97"/>
    </row>
    <row r="2214" spans="1:121" x14ac:dyDescent="0.25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7"/>
      <c r="N2214" s="9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  <c r="BZ2214" s="7"/>
      <c r="CA2214" s="7"/>
      <c r="CB2214" s="7"/>
      <c r="CC2214" s="7"/>
      <c r="CD2214" s="7"/>
      <c r="CE2214" s="7"/>
      <c r="CF2214" s="7"/>
      <c r="CG2214" s="7"/>
      <c r="CH2214" s="7"/>
      <c r="CI2214" s="7"/>
      <c r="CJ2214" s="7"/>
      <c r="CK2214" s="7"/>
      <c r="CL2214" s="7"/>
      <c r="CM2214" s="7"/>
      <c r="CN2214" s="7"/>
      <c r="CO2214" s="7"/>
      <c r="CP2214" s="7"/>
      <c r="CQ2214" s="7"/>
      <c r="CR2214" s="7"/>
      <c r="CS2214" s="7"/>
      <c r="CT2214" s="7"/>
      <c r="CU2214" s="7"/>
      <c r="CV2214" s="7"/>
      <c r="CW2214" s="7"/>
      <c r="CX2214" s="7"/>
      <c r="CY2214" s="7"/>
      <c r="CZ2214" s="7"/>
      <c r="DA2214" s="7"/>
      <c r="DB2214" s="7"/>
      <c r="DC2214" s="85"/>
      <c r="DD2214" s="85"/>
      <c r="DE2214" s="85"/>
      <c r="DF2214" s="85"/>
      <c r="DG2214" s="85"/>
      <c r="DH2214" s="85"/>
      <c r="DI2214" s="85"/>
      <c r="DJ2214" s="85"/>
      <c r="DK2214" s="85"/>
      <c r="DL2214" s="85"/>
      <c r="DM2214" s="85"/>
      <c r="DN2214" s="85"/>
      <c r="DO2214" s="97"/>
      <c r="DP2214" s="97"/>
      <c r="DQ2214" s="97"/>
    </row>
    <row r="2215" spans="1:121" x14ac:dyDescent="0.25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7"/>
      <c r="N2215" s="9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  <c r="BZ2215" s="7"/>
      <c r="CA2215" s="7"/>
      <c r="CB2215" s="7"/>
      <c r="CC2215" s="7"/>
      <c r="CD2215" s="7"/>
      <c r="CE2215" s="7"/>
      <c r="CF2215" s="7"/>
      <c r="CG2215" s="7"/>
      <c r="CH2215" s="7"/>
      <c r="CI2215" s="7"/>
      <c r="CJ2215" s="7"/>
      <c r="CK2215" s="7"/>
      <c r="CL2215" s="7"/>
      <c r="CM2215" s="7"/>
      <c r="CN2215" s="7"/>
      <c r="CO2215" s="7"/>
      <c r="CP2215" s="7"/>
      <c r="CQ2215" s="7"/>
      <c r="CR2215" s="7"/>
      <c r="CS2215" s="7"/>
      <c r="CT2215" s="7"/>
      <c r="CU2215" s="7"/>
      <c r="CV2215" s="7"/>
      <c r="CW2215" s="7"/>
      <c r="CX2215" s="7"/>
      <c r="CY2215" s="7"/>
      <c r="CZ2215" s="7"/>
      <c r="DA2215" s="7"/>
      <c r="DB2215" s="7"/>
      <c r="DC2215" s="85"/>
      <c r="DD2215" s="85"/>
      <c r="DE2215" s="85"/>
      <c r="DF2215" s="85"/>
      <c r="DG2215" s="85"/>
      <c r="DH2215" s="85"/>
      <c r="DI2215" s="85"/>
      <c r="DJ2215" s="85"/>
      <c r="DK2215" s="85"/>
      <c r="DL2215" s="85"/>
      <c r="DM2215" s="85"/>
      <c r="DN2215" s="85"/>
      <c r="DO2215" s="97"/>
      <c r="DP2215" s="97"/>
      <c r="DQ2215" s="97"/>
    </row>
    <row r="2216" spans="1:121" x14ac:dyDescent="0.25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7"/>
      <c r="N2216" s="9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  <c r="BZ2216" s="7"/>
      <c r="CA2216" s="7"/>
      <c r="CB2216" s="7"/>
      <c r="CC2216" s="7"/>
      <c r="CD2216" s="7"/>
      <c r="CE2216" s="7"/>
      <c r="CF2216" s="7"/>
      <c r="CG2216" s="7"/>
      <c r="CH2216" s="7"/>
      <c r="CI2216" s="7"/>
      <c r="CJ2216" s="7"/>
      <c r="CK2216" s="7"/>
      <c r="CL2216" s="7"/>
      <c r="CM2216" s="7"/>
      <c r="CN2216" s="7"/>
      <c r="CO2216" s="7"/>
      <c r="CP2216" s="7"/>
      <c r="CQ2216" s="7"/>
      <c r="CR2216" s="7"/>
      <c r="CS2216" s="7"/>
      <c r="CT2216" s="7"/>
      <c r="CU2216" s="7"/>
      <c r="CV2216" s="7"/>
      <c r="CW2216" s="7"/>
      <c r="CX2216" s="7"/>
      <c r="CY2216" s="7"/>
      <c r="CZ2216" s="7"/>
      <c r="DA2216" s="7"/>
      <c r="DB2216" s="7"/>
      <c r="DC2216" s="85"/>
      <c r="DD2216" s="85"/>
      <c r="DE2216" s="85"/>
      <c r="DF2216" s="85"/>
      <c r="DG2216" s="85"/>
      <c r="DH2216" s="85"/>
      <c r="DI2216" s="85"/>
      <c r="DJ2216" s="85"/>
      <c r="DK2216" s="85"/>
      <c r="DL2216" s="85"/>
      <c r="DM2216" s="85"/>
      <c r="DN2216" s="85"/>
      <c r="DO2216" s="97"/>
      <c r="DP2216" s="97"/>
      <c r="DQ2216" s="97"/>
    </row>
    <row r="2217" spans="1:121" x14ac:dyDescent="0.25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7"/>
      <c r="N2217" s="9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  <c r="BZ2217" s="7"/>
      <c r="CA2217" s="7"/>
      <c r="CB2217" s="7"/>
      <c r="CC2217" s="7"/>
      <c r="CD2217" s="7"/>
      <c r="CE2217" s="7"/>
      <c r="CF2217" s="7"/>
      <c r="CG2217" s="7"/>
      <c r="CH2217" s="7"/>
      <c r="CI2217" s="7"/>
      <c r="CJ2217" s="7"/>
      <c r="CK2217" s="7"/>
      <c r="CL2217" s="7"/>
      <c r="CM2217" s="7"/>
      <c r="CN2217" s="7"/>
      <c r="CO2217" s="7"/>
      <c r="CP2217" s="7"/>
      <c r="CQ2217" s="7"/>
      <c r="CR2217" s="7"/>
      <c r="CS2217" s="7"/>
      <c r="CT2217" s="7"/>
      <c r="CU2217" s="7"/>
      <c r="CV2217" s="7"/>
      <c r="CW2217" s="7"/>
      <c r="CX2217" s="7"/>
      <c r="CY2217" s="7"/>
      <c r="CZ2217" s="7"/>
      <c r="DA2217" s="7"/>
      <c r="DB2217" s="7"/>
      <c r="DC2217" s="85"/>
      <c r="DD2217" s="85"/>
      <c r="DE2217" s="85"/>
      <c r="DF2217" s="85"/>
      <c r="DG2217" s="85"/>
      <c r="DH2217" s="85"/>
      <c r="DI2217" s="85"/>
      <c r="DJ2217" s="85"/>
      <c r="DK2217" s="85"/>
      <c r="DL2217" s="85"/>
      <c r="DM2217" s="85"/>
      <c r="DN2217" s="85"/>
      <c r="DO2217" s="97"/>
      <c r="DP2217" s="97"/>
      <c r="DQ2217" s="97"/>
    </row>
    <row r="2218" spans="1:121" x14ac:dyDescent="0.25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7"/>
      <c r="N2218" s="9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  <c r="BZ2218" s="7"/>
      <c r="CA2218" s="7"/>
      <c r="CB2218" s="7"/>
      <c r="CC2218" s="7"/>
      <c r="CD2218" s="7"/>
      <c r="CE2218" s="7"/>
      <c r="CF2218" s="7"/>
      <c r="CG2218" s="7"/>
      <c r="CH2218" s="7"/>
      <c r="CI2218" s="7"/>
      <c r="CJ2218" s="7"/>
      <c r="CK2218" s="7"/>
      <c r="CL2218" s="7"/>
      <c r="CM2218" s="7"/>
      <c r="CN2218" s="7"/>
      <c r="CO2218" s="7"/>
      <c r="CP2218" s="7"/>
      <c r="CQ2218" s="7"/>
      <c r="CR2218" s="7"/>
      <c r="CS2218" s="7"/>
      <c r="CT2218" s="7"/>
      <c r="CU2218" s="7"/>
      <c r="CV2218" s="7"/>
      <c r="CW2218" s="7"/>
      <c r="CX2218" s="7"/>
      <c r="CY2218" s="7"/>
      <c r="CZ2218" s="7"/>
      <c r="DA2218" s="7"/>
      <c r="DB2218" s="7"/>
      <c r="DC2218" s="85"/>
      <c r="DD2218" s="85"/>
      <c r="DE2218" s="85"/>
      <c r="DF2218" s="85"/>
      <c r="DG2218" s="85"/>
      <c r="DH2218" s="85"/>
      <c r="DI2218" s="85"/>
      <c r="DJ2218" s="85"/>
      <c r="DK2218" s="85"/>
      <c r="DL2218" s="85"/>
      <c r="DM2218" s="85"/>
      <c r="DN2218" s="85"/>
      <c r="DO2218" s="97"/>
      <c r="DP2218" s="97"/>
      <c r="DQ2218" s="97"/>
    </row>
    <row r="2219" spans="1:121" x14ac:dyDescent="0.25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7"/>
      <c r="N2219" s="9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  <c r="BZ2219" s="7"/>
      <c r="CA2219" s="7"/>
      <c r="CB2219" s="7"/>
      <c r="CC2219" s="7"/>
      <c r="CD2219" s="7"/>
      <c r="CE2219" s="7"/>
      <c r="CF2219" s="7"/>
      <c r="CG2219" s="7"/>
      <c r="CH2219" s="7"/>
      <c r="CI2219" s="7"/>
      <c r="CJ2219" s="7"/>
      <c r="CK2219" s="7"/>
      <c r="CL2219" s="7"/>
      <c r="CM2219" s="7"/>
      <c r="CN2219" s="7"/>
      <c r="CO2219" s="7"/>
      <c r="CP2219" s="7"/>
      <c r="CQ2219" s="7"/>
      <c r="CR2219" s="7"/>
      <c r="CS2219" s="7"/>
      <c r="CT2219" s="7"/>
      <c r="CU2219" s="7"/>
      <c r="CV2219" s="7"/>
      <c r="CW2219" s="7"/>
      <c r="CX2219" s="7"/>
      <c r="CY2219" s="7"/>
      <c r="CZ2219" s="7"/>
      <c r="DA2219" s="7"/>
      <c r="DB2219" s="7"/>
      <c r="DC2219" s="85"/>
      <c r="DD2219" s="85"/>
      <c r="DE2219" s="85"/>
      <c r="DF2219" s="85"/>
      <c r="DG2219" s="85"/>
      <c r="DH2219" s="85"/>
      <c r="DI2219" s="85"/>
      <c r="DJ2219" s="85"/>
      <c r="DK2219" s="85"/>
      <c r="DL2219" s="85"/>
      <c r="DM2219" s="85"/>
      <c r="DN2219" s="85"/>
      <c r="DO2219" s="97"/>
      <c r="DP2219" s="97"/>
      <c r="DQ2219" s="97"/>
    </row>
    <row r="2220" spans="1:121" x14ac:dyDescent="0.25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7"/>
      <c r="N2220" s="9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  <c r="BZ2220" s="7"/>
      <c r="CA2220" s="7"/>
      <c r="CB2220" s="7"/>
      <c r="CC2220" s="7"/>
      <c r="CD2220" s="7"/>
      <c r="CE2220" s="7"/>
      <c r="CF2220" s="7"/>
      <c r="CG2220" s="7"/>
      <c r="CH2220" s="7"/>
      <c r="CI2220" s="7"/>
      <c r="CJ2220" s="7"/>
      <c r="CK2220" s="7"/>
      <c r="CL2220" s="7"/>
      <c r="CM2220" s="7"/>
      <c r="CN2220" s="7"/>
      <c r="CO2220" s="7"/>
      <c r="CP2220" s="7"/>
      <c r="CQ2220" s="7"/>
      <c r="CR2220" s="7"/>
      <c r="CS2220" s="7"/>
      <c r="CT2220" s="7"/>
      <c r="CU2220" s="7"/>
      <c r="CV2220" s="7"/>
      <c r="CW2220" s="7"/>
      <c r="CX2220" s="7"/>
      <c r="CY2220" s="7"/>
      <c r="CZ2220" s="7"/>
      <c r="DA2220" s="7"/>
      <c r="DB2220" s="7"/>
      <c r="DC2220" s="85"/>
      <c r="DD2220" s="85"/>
      <c r="DE2220" s="85"/>
      <c r="DF2220" s="85"/>
      <c r="DG2220" s="85"/>
      <c r="DH2220" s="85"/>
      <c r="DI2220" s="85"/>
      <c r="DJ2220" s="85"/>
      <c r="DK2220" s="85"/>
      <c r="DL2220" s="85"/>
      <c r="DM2220" s="85"/>
      <c r="DN2220" s="85"/>
      <c r="DO2220" s="97"/>
      <c r="DP2220" s="97"/>
      <c r="DQ2220" s="97"/>
    </row>
    <row r="2221" spans="1:121" x14ac:dyDescent="0.25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7"/>
      <c r="N2221" s="9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  <c r="BZ2221" s="7"/>
      <c r="CA2221" s="7"/>
      <c r="CB2221" s="7"/>
      <c r="CC2221" s="7"/>
      <c r="CD2221" s="7"/>
      <c r="CE2221" s="7"/>
      <c r="CF2221" s="7"/>
      <c r="CG2221" s="7"/>
      <c r="CH2221" s="7"/>
      <c r="CI2221" s="7"/>
      <c r="CJ2221" s="7"/>
      <c r="CK2221" s="7"/>
      <c r="CL2221" s="7"/>
      <c r="CM2221" s="7"/>
      <c r="CN2221" s="7"/>
      <c r="CO2221" s="7"/>
      <c r="CP2221" s="7"/>
      <c r="CQ2221" s="7"/>
      <c r="CR2221" s="7"/>
      <c r="CS2221" s="7"/>
      <c r="CT2221" s="7"/>
      <c r="CU2221" s="7"/>
      <c r="CV2221" s="7"/>
      <c r="CW2221" s="7"/>
      <c r="CX2221" s="7"/>
      <c r="CY2221" s="7"/>
      <c r="CZ2221" s="7"/>
      <c r="DA2221" s="7"/>
      <c r="DB2221" s="7"/>
      <c r="DC2221" s="85"/>
      <c r="DD2221" s="85"/>
      <c r="DE2221" s="85"/>
      <c r="DF2221" s="85"/>
      <c r="DG2221" s="85"/>
      <c r="DH2221" s="85"/>
      <c r="DI2221" s="85"/>
      <c r="DJ2221" s="85"/>
      <c r="DK2221" s="85"/>
      <c r="DL2221" s="85"/>
      <c r="DM2221" s="85"/>
      <c r="DN2221" s="85"/>
      <c r="DO2221" s="97"/>
      <c r="DP2221" s="97"/>
      <c r="DQ2221" s="97"/>
    </row>
    <row r="2222" spans="1:121" x14ac:dyDescent="0.25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7"/>
      <c r="N2222" s="9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  <c r="BZ2222" s="7"/>
      <c r="CA2222" s="7"/>
      <c r="CB2222" s="7"/>
      <c r="CC2222" s="7"/>
      <c r="CD2222" s="7"/>
      <c r="CE2222" s="7"/>
      <c r="CF2222" s="7"/>
      <c r="CG2222" s="7"/>
      <c r="CH2222" s="7"/>
      <c r="CI2222" s="7"/>
      <c r="CJ2222" s="7"/>
      <c r="CK2222" s="7"/>
      <c r="CL2222" s="7"/>
      <c r="CM2222" s="7"/>
      <c r="CN2222" s="7"/>
      <c r="CO2222" s="7"/>
      <c r="CP2222" s="7"/>
      <c r="CQ2222" s="7"/>
      <c r="CR2222" s="7"/>
      <c r="CS2222" s="7"/>
      <c r="CT2222" s="7"/>
      <c r="CU2222" s="7"/>
      <c r="CV2222" s="7"/>
      <c r="CW2222" s="7"/>
      <c r="CX2222" s="7"/>
      <c r="CY2222" s="7"/>
      <c r="CZ2222" s="7"/>
      <c r="DA2222" s="7"/>
      <c r="DB2222" s="7"/>
      <c r="DC2222" s="85"/>
      <c r="DD2222" s="85"/>
      <c r="DE2222" s="85"/>
      <c r="DF2222" s="85"/>
      <c r="DG2222" s="85"/>
      <c r="DH2222" s="85"/>
      <c r="DI2222" s="85"/>
      <c r="DJ2222" s="85"/>
      <c r="DK2222" s="85"/>
      <c r="DL2222" s="85"/>
      <c r="DM2222" s="85"/>
      <c r="DN2222" s="85"/>
      <c r="DO2222" s="97"/>
      <c r="DP2222" s="97"/>
      <c r="DQ2222" s="97"/>
    </row>
    <row r="2223" spans="1:121" x14ac:dyDescent="0.25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7"/>
      <c r="N2223" s="9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  <c r="BZ2223" s="7"/>
      <c r="CA2223" s="7"/>
      <c r="CB2223" s="7"/>
      <c r="CC2223" s="7"/>
      <c r="CD2223" s="7"/>
      <c r="CE2223" s="7"/>
      <c r="CF2223" s="7"/>
      <c r="CG2223" s="7"/>
      <c r="CH2223" s="7"/>
      <c r="CI2223" s="7"/>
      <c r="CJ2223" s="7"/>
      <c r="CK2223" s="7"/>
      <c r="CL2223" s="7"/>
      <c r="CM2223" s="7"/>
      <c r="CN2223" s="7"/>
      <c r="CO2223" s="7"/>
      <c r="CP2223" s="7"/>
      <c r="CQ2223" s="7"/>
      <c r="CR2223" s="7"/>
      <c r="CS2223" s="7"/>
      <c r="CT2223" s="7"/>
      <c r="CU2223" s="7"/>
      <c r="CV2223" s="7"/>
      <c r="CW2223" s="7"/>
      <c r="CX2223" s="7"/>
      <c r="CY2223" s="7"/>
      <c r="CZ2223" s="7"/>
      <c r="DA2223" s="7"/>
      <c r="DB2223" s="7"/>
      <c r="DC2223" s="85"/>
      <c r="DD2223" s="85"/>
      <c r="DE2223" s="85"/>
      <c r="DF2223" s="85"/>
      <c r="DG2223" s="85"/>
      <c r="DH2223" s="85"/>
      <c r="DI2223" s="85"/>
      <c r="DJ2223" s="85"/>
      <c r="DK2223" s="85"/>
      <c r="DL2223" s="85"/>
      <c r="DM2223" s="85"/>
      <c r="DN2223" s="85"/>
      <c r="DO2223" s="97"/>
      <c r="DP2223" s="97"/>
      <c r="DQ2223" s="97"/>
    </row>
    <row r="2224" spans="1:121" x14ac:dyDescent="0.25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7"/>
      <c r="N2224" s="9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  <c r="BZ2224" s="7"/>
      <c r="CA2224" s="7"/>
      <c r="CB2224" s="7"/>
      <c r="CC2224" s="7"/>
      <c r="CD2224" s="7"/>
      <c r="CE2224" s="7"/>
      <c r="CF2224" s="7"/>
      <c r="CG2224" s="7"/>
      <c r="CH2224" s="7"/>
      <c r="CI2224" s="7"/>
      <c r="CJ2224" s="7"/>
      <c r="CK2224" s="7"/>
      <c r="CL2224" s="7"/>
      <c r="CM2224" s="7"/>
      <c r="CN2224" s="7"/>
      <c r="CO2224" s="7"/>
      <c r="CP2224" s="7"/>
      <c r="CQ2224" s="7"/>
      <c r="CR2224" s="7"/>
      <c r="CS2224" s="7"/>
      <c r="CT2224" s="7"/>
      <c r="CU2224" s="7"/>
      <c r="CV2224" s="7"/>
      <c r="CW2224" s="7"/>
      <c r="CX2224" s="7"/>
      <c r="CY2224" s="7"/>
      <c r="CZ2224" s="7"/>
      <c r="DA2224" s="7"/>
      <c r="DB2224" s="7"/>
      <c r="DC2224" s="85"/>
      <c r="DD2224" s="85"/>
      <c r="DE2224" s="85"/>
      <c r="DF2224" s="85"/>
      <c r="DG2224" s="85"/>
      <c r="DH2224" s="85"/>
      <c r="DI2224" s="85"/>
      <c r="DJ2224" s="85"/>
      <c r="DK2224" s="85"/>
      <c r="DL2224" s="85"/>
      <c r="DM2224" s="85"/>
      <c r="DN2224" s="85"/>
      <c r="DO2224" s="97"/>
      <c r="DP2224" s="97"/>
      <c r="DQ2224" s="97"/>
    </row>
    <row r="2225" spans="1:121" x14ac:dyDescent="0.25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7"/>
      <c r="N2225" s="9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  <c r="BZ2225" s="7"/>
      <c r="CA2225" s="7"/>
      <c r="CB2225" s="7"/>
      <c r="CC2225" s="7"/>
      <c r="CD2225" s="7"/>
      <c r="CE2225" s="7"/>
      <c r="CF2225" s="7"/>
      <c r="CG2225" s="7"/>
      <c r="CH2225" s="7"/>
      <c r="CI2225" s="7"/>
      <c r="CJ2225" s="7"/>
      <c r="CK2225" s="7"/>
      <c r="CL2225" s="7"/>
      <c r="CM2225" s="7"/>
      <c r="CN2225" s="7"/>
      <c r="CO2225" s="7"/>
      <c r="CP2225" s="7"/>
      <c r="CQ2225" s="7"/>
      <c r="CR2225" s="7"/>
      <c r="CS2225" s="7"/>
      <c r="CT2225" s="7"/>
      <c r="CU2225" s="7"/>
      <c r="CV2225" s="7"/>
      <c r="CW2225" s="7"/>
      <c r="CX2225" s="7"/>
      <c r="CY2225" s="7"/>
      <c r="CZ2225" s="7"/>
      <c r="DA2225" s="7"/>
      <c r="DB2225" s="7"/>
      <c r="DC2225" s="85"/>
      <c r="DD2225" s="85"/>
      <c r="DE2225" s="85"/>
      <c r="DF2225" s="85"/>
      <c r="DG2225" s="85"/>
      <c r="DH2225" s="85"/>
      <c r="DI2225" s="85"/>
      <c r="DJ2225" s="85"/>
      <c r="DK2225" s="85"/>
      <c r="DL2225" s="85"/>
      <c r="DM2225" s="85"/>
      <c r="DN2225" s="85"/>
      <c r="DO2225" s="97"/>
      <c r="DP2225" s="97"/>
      <c r="DQ2225" s="97"/>
    </row>
    <row r="2226" spans="1:121" x14ac:dyDescent="0.25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7"/>
      <c r="N2226" s="9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  <c r="BZ2226" s="7"/>
      <c r="CA2226" s="7"/>
      <c r="CB2226" s="7"/>
      <c r="CC2226" s="7"/>
      <c r="CD2226" s="7"/>
      <c r="CE2226" s="7"/>
      <c r="CF2226" s="7"/>
      <c r="CG2226" s="7"/>
      <c r="CH2226" s="7"/>
      <c r="CI2226" s="7"/>
      <c r="CJ2226" s="7"/>
      <c r="CK2226" s="7"/>
      <c r="CL2226" s="7"/>
      <c r="CM2226" s="7"/>
      <c r="CN2226" s="7"/>
      <c r="CO2226" s="7"/>
      <c r="CP2226" s="7"/>
      <c r="CQ2226" s="7"/>
      <c r="CR2226" s="7"/>
      <c r="CS2226" s="7"/>
      <c r="CT2226" s="7"/>
      <c r="CU2226" s="7"/>
      <c r="CV2226" s="7"/>
      <c r="CW2226" s="7"/>
      <c r="CX2226" s="7"/>
      <c r="CY2226" s="7"/>
      <c r="CZ2226" s="7"/>
      <c r="DA2226" s="7"/>
      <c r="DB2226" s="7"/>
      <c r="DC2226" s="85"/>
      <c r="DD2226" s="85"/>
      <c r="DE2226" s="85"/>
      <c r="DF2226" s="85"/>
      <c r="DG2226" s="85"/>
      <c r="DH2226" s="85"/>
      <c r="DI2226" s="85"/>
      <c r="DJ2226" s="85"/>
      <c r="DK2226" s="85"/>
      <c r="DL2226" s="85"/>
      <c r="DM2226" s="85"/>
      <c r="DN2226" s="85"/>
      <c r="DO2226" s="97"/>
      <c r="DP2226" s="97"/>
      <c r="DQ2226" s="97"/>
    </row>
    <row r="2227" spans="1:121" x14ac:dyDescent="0.25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7"/>
      <c r="N2227" s="9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  <c r="BZ2227" s="7"/>
      <c r="CA2227" s="7"/>
      <c r="CB2227" s="7"/>
      <c r="CC2227" s="7"/>
      <c r="CD2227" s="7"/>
      <c r="CE2227" s="7"/>
      <c r="CF2227" s="7"/>
      <c r="CG2227" s="7"/>
      <c r="CH2227" s="7"/>
      <c r="CI2227" s="7"/>
      <c r="CJ2227" s="7"/>
      <c r="CK2227" s="7"/>
      <c r="CL2227" s="7"/>
      <c r="CM2227" s="7"/>
      <c r="CN2227" s="7"/>
      <c r="CO2227" s="7"/>
      <c r="CP2227" s="7"/>
      <c r="CQ2227" s="7"/>
      <c r="CR2227" s="7"/>
      <c r="CS2227" s="7"/>
      <c r="CT2227" s="7"/>
      <c r="CU2227" s="7"/>
      <c r="CV2227" s="7"/>
      <c r="CW2227" s="7"/>
      <c r="CX2227" s="7"/>
      <c r="CY2227" s="7"/>
      <c r="CZ2227" s="7"/>
      <c r="DA2227" s="7"/>
      <c r="DB2227" s="7"/>
      <c r="DC2227" s="85"/>
      <c r="DD2227" s="85"/>
      <c r="DE2227" s="85"/>
      <c r="DF2227" s="85"/>
      <c r="DG2227" s="85"/>
      <c r="DH2227" s="85"/>
      <c r="DI2227" s="85"/>
      <c r="DJ2227" s="85"/>
      <c r="DK2227" s="85"/>
      <c r="DL2227" s="85"/>
      <c r="DM2227" s="85"/>
      <c r="DN2227" s="85"/>
      <c r="DO2227" s="97"/>
      <c r="DP2227" s="97"/>
      <c r="DQ2227" s="97"/>
    </row>
    <row r="2228" spans="1:121" x14ac:dyDescent="0.25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7"/>
      <c r="N2228" s="9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  <c r="BZ2228" s="7"/>
      <c r="CA2228" s="7"/>
      <c r="CB2228" s="7"/>
      <c r="CC2228" s="7"/>
      <c r="CD2228" s="7"/>
      <c r="CE2228" s="7"/>
      <c r="CF2228" s="7"/>
      <c r="CG2228" s="7"/>
      <c r="CH2228" s="7"/>
      <c r="CI2228" s="7"/>
      <c r="CJ2228" s="7"/>
      <c r="CK2228" s="7"/>
      <c r="CL2228" s="7"/>
      <c r="CM2228" s="7"/>
      <c r="CN2228" s="7"/>
      <c r="CO2228" s="7"/>
      <c r="CP2228" s="7"/>
      <c r="CQ2228" s="7"/>
      <c r="CR2228" s="7"/>
      <c r="CS2228" s="7"/>
      <c r="CT2228" s="7"/>
      <c r="CU2228" s="7"/>
      <c r="CV2228" s="7"/>
      <c r="CW2228" s="7"/>
      <c r="CX2228" s="7"/>
      <c r="CY2228" s="7"/>
      <c r="CZ2228" s="7"/>
      <c r="DA2228" s="7"/>
      <c r="DB2228" s="7"/>
      <c r="DC2228" s="85"/>
      <c r="DD2228" s="85"/>
      <c r="DE2228" s="85"/>
      <c r="DF2228" s="85"/>
      <c r="DG2228" s="85"/>
      <c r="DH2228" s="85"/>
      <c r="DI2228" s="85"/>
      <c r="DJ2228" s="85"/>
      <c r="DK2228" s="85"/>
      <c r="DL2228" s="85"/>
      <c r="DM2228" s="85"/>
      <c r="DN2228" s="85"/>
      <c r="DO2228" s="97"/>
      <c r="DP2228" s="97"/>
      <c r="DQ2228" s="97"/>
    </row>
    <row r="2229" spans="1:121" x14ac:dyDescent="0.25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7"/>
      <c r="N2229" s="9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  <c r="BZ2229" s="7"/>
      <c r="CA2229" s="7"/>
      <c r="CB2229" s="7"/>
      <c r="CC2229" s="7"/>
      <c r="CD2229" s="7"/>
      <c r="CE2229" s="7"/>
      <c r="CF2229" s="7"/>
      <c r="CG2229" s="7"/>
      <c r="CH2229" s="7"/>
      <c r="CI2229" s="7"/>
      <c r="CJ2229" s="7"/>
      <c r="CK2229" s="7"/>
      <c r="CL2229" s="7"/>
      <c r="CM2229" s="7"/>
      <c r="CN2229" s="7"/>
      <c r="CO2229" s="7"/>
      <c r="CP2229" s="7"/>
      <c r="CQ2229" s="7"/>
      <c r="CR2229" s="7"/>
      <c r="CS2229" s="7"/>
      <c r="CT2229" s="7"/>
      <c r="CU2229" s="7"/>
      <c r="CV2229" s="7"/>
      <c r="CW2229" s="7"/>
      <c r="CX2229" s="7"/>
      <c r="CY2229" s="7"/>
      <c r="CZ2229" s="7"/>
      <c r="DA2229" s="7"/>
      <c r="DB2229" s="7"/>
      <c r="DC2229" s="85"/>
      <c r="DD2229" s="85"/>
      <c r="DE2229" s="85"/>
      <c r="DF2229" s="85"/>
      <c r="DG2229" s="85"/>
      <c r="DH2229" s="85"/>
      <c r="DI2229" s="85"/>
      <c r="DJ2229" s="85"/>
      <c r="DK2229" s="85"/>
      <c r="DL2229" s="85"/>
      <c r="DM2229" s="85"/>
      <c r="DN2229" s="85"/>
      <c r="DO2229" s="97"/>
      <c r="DP2229" s="97"/>
      <c r="DQ2229" s="97"/>
    </row>
    <row r="2230" spans="1:121" x14ac:dyDescent="0.25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7"/>
      <c r="N2230" s="9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  <c r="BZ2230" s="7"/>
      <c r="CA2230" s="7"/>
      <c r="CB2230" s="7"/>
      <c r="CC2230" s="7"/>
      <c r="CD2230" s="7"/>
      <c r="CE2230" s="7"/>
      <c r="CF2230" s="7"/>
      <c r="CG2230" s="7"/>
      <c r="CH2230" s="7"/>
      <c r="CI2230" s="7"/>
      <c r="CJ2230" s="7"/>
      <c r="CK2230" s="7"/>
      <c r="CL2230" s="7"/>
      <c r="CM2230" s="7"/>
      <c r="CN2230" s="7"/>
      <c r="CO2230" s="7"/>
      <c r="CP2230" s="7"/>
      <c r="CQ2230" s="7"/>
      <c r="CR2230" s="7"/>
      <c r="CS2230" s="7"/>
      <c r="CT2230" s="7"/>
      <c r="CU2230" s="7"/>
      <c r="CV2230" s="7"/>
      <c r="CW2230" s="7"/>
      <c r="CX2230" s="7"/>
      <c r="CY2230" s="7"/>
      <c r="CZ2230" s="7"/>
      <c r="DA2230" s="7"/>
      <c r="DB2230" s="7"/>
      <c r="DC2230" s="85"/>
      <c r="DD2230" s="85"/>
      <c r="DE2230" s="85"/>
      <c r="DF2230" s="85"/>
      <c r="DG2230" s="85"/>
      <c r="DH2230" s="85"/>
      <c r="DI2230" s="85"/>
      <c r="DJ2230" s="85"/>
      <c r="DK2230" s="85"/>
      <c r="DL2230" s="85"/>
      <c r="DM2230" s="85"/>
      <c r="DN2230" s="85"/>
      <c r="DO2230" s="97"/>
      <c r="DP2230" s="97"/>
      <c r="DQ2230" s="97"/>
    </row>
    <row r="2231" spans="1:121" x14ac:dyDescent="0.25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7"/>
      <c r="N2231" s="9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  <c r="BZ2231" s="7"/>
      <c r="CA2231" s="7"/>
      <c r="CB2231" s="7"/>
      <c r="CC2231" s="7"/>
      <c r="CD2231" s="7"/>
      <c r="CE2231" s="7"/>
      <c r="CF2231" s="7"/>
      <c r="CG2231" s="7"/>
      <c r="CH2231" s="7"/>
      <c r="CI2231" s="7"/>
      <c r="CJ2231" s="7"/>
      <c r="CK2231" s="7"/>
      <c r="CL2231" s="7"/>
      <c r="CM2231" s="7"/>
      <c r="CN2231" s="7"/>
      <c r="CO2231" s="7"/>
      <c r="CP2231" s="7"/>
      <c r="CQ2231" s="7"/>
      <c r="CR2231" s="7"/>
      <c r="CS2231" s="7"/>
      <c r="CT2231" s="7"/>
      <c r="CU2231" s="7"/>
      <c r="CV2231" s="7"/>
      <c r="CW2231" s="7"/>
      <c r="CX2231" s="7"/>
      <c r="CY2231" s="7"/>
      <c r="CZ2231" s="7"/>
      <c r="DA2231" s="7"/>
      <c r="DB2231" s="7"/>
      <c r="DC2231" s="85"/>
      <c r="DD2231" s="85"/>
      <c r="DE2231" s="85"/>
      <c r="DF2231" s="85"/>
      <c r="DG2231" s="85"/>
      <c r="DH2231" s="85"/>
      <c r="DI2231" s="85"/>
      <c r="DJ2231" s="85"/>
      <c r="DK2231" s="85"/>
      <c r="DL2231" s="85"/>
      <c r="DM2231" s="85"/>
      <c r="DN2231" s="85"/>
      <c r="DO2231" s="97"/>
      <c r="DP2231" s="97"/>
      <c r="DQ2231" s="97"/>
    </row>
    <row r="2232" spans="1:121" x14ac:dyDescent="0.25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7"/>
      <c r="N2232" s="9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  <c r="BZ2232" s="7"/>
      <c r="CA2232" s="7"/>
      <c r="CB2232" s="7"/>
      <c r="CC2232" s="7"/>
      <c r="CD2232" s="7"/>
      <c r="CE2232" s="7"/>
      <c r="CF2232" s="7"/>
      <c r="CG2232" s="7"/>
      <c r="CH2232" s="7"/>
      <c r="CI2232" s="7"/>
      <c r="CJ2232" s="7"/>
      <c r="CK2232" s="7"/>
      <c r="CL2232" s="7"/>
      <c r="CM2232" s="7"/>
      <c r="CN2232" s="7"/>
      <c r="CO2232" s="7"/>
      <c r="CP2232" s="7"/>
      <c r="CQ2232" s="7"/>
      <c r="CR2232" s="7"/>
      <c r="CS2232" s="7"/>
      <c r="CT2232" s="7"/>
      <c r="CU2232" s="7"/>
      <c r="CV2232" s="7"/>
      <c r="CW2232" s="7"/>
      <c r="CX2232" s="7"/>
      <c r="CY2232" s="7"/>
      <c r="CZ2232" s="7"/>
      <c r="DA2232" s="7"/>
      <c r="DB2232" s="7"/>
      <c r="DC2232" s="85"/>
      <c r="DD2232" s="85"/>
      <c r="DE2232" s="85"/>
      <c r="DF2232" s="85"/>
      <c r="DG2232" s="85"/>
      <c r="DH2232" s="85"/>
      <c r="DI2232" s="85"/>
      <c r="DJ2232" s="85"/>
      <c r="DK2232" s="85"/>
      <c r="DL2232" s="85"/>
      <c r="DM2232" s="85"/>
      <c r="DN2232" s="85"/>
      <c r="DO2232" s="97"/>
      <c r="DP2232" s="97"/>
      <c r="DQ2232" s="97"/>
    </row>
    <row r="2233" spans="1:121" x14ac:dyDescent="0.25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7"/>
      <c r="N2233" s="9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  <c r="BZ2233" s="7"/>
      <c r="CA2233" s="7"/>
      <c r="CB2233" s="7"/>
      <c r="CC2233" s="7"/>
      <c r="CD2233" s="7"/>
      <c r="CE2233" s="7"/>
      <c r="CF2233" s="7"/>
      <c r="CG2233" s="7"/>
      <c r="CH2233" s="7"/>
      <c r="CI2233" s="7"/>
      <c r="CJ2233" s="7"/>
      <c r="CK2233" s="7"/>
      <c r="CL2233" s="7"/>
      <c r="CM2233" s="7"/>
      <c r="CN2233" s="7"/>
      <c r="CO2233" s="7"/>
      <c r="CP2233" s="7"/>
      <c r="CQ2233" s="7"/>
      <c r="CR2233" s="7"/>
      <c r="CS2233" s="7"/>
      <c r="CT2233" s="7"/>
      <c r="CU2233" s="7"/>
      <c r="CV2233" s="7"/>
      <c r="CW2233" s="7"/>
      <c r="CX2233" s="7"/>
      <c r="CY2233" s="7"/>
      <c r="CZ2233" s="7"/>
      <c r="DA2233" s="7"/>
      <c r="DB2233" s="7"/>
      <c r="DC2233" s="85"/>
      <c r="DD2233" s="85"/>
      <c r="DE2233" s="85"/>
      <c r="DF2233" s="85"/>
      <c r="DG2233" s="85"/>
      <c r="DH2233" s="85"/>
      <c r="DI2233" s="85"/>
      <c r="DJ2233" s="85"/>
      <c r="DK2233" s="85"/>
      <c r="DL2233" s="85"/>
      <c r="DM2233" s="85"/>
      <c r="DN2233" s="85"/>
      <c r="DO2233" s="97"/>
      <c r="DP2233" s="97"/>
      <c r="DQ2233" s="97"/>
    </row>
    <row r="2234" spans="1:121" x14ac:dyDescent="0.25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7"/>
      <c r="N2234" s="9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  <c r="BZ2234" s="7"/>
      <c r="CA2234" s="7"/>
      <c r="CB2234" s="7"/>
      <c r="CC2234" s="7"/>
      <c r="CD2234" s="7"/>
      <c r="CE2234" s="7"/>
      <c r="CF2234" s="7"/>
      <c r="CG2234" s="7"/>
      <c r="CH2234" s="7"/>
      <c r="CI2234" s="7"/>
      <c r="CJ2234" s="7"/>
      <c r="CK2234" s="7"/>
      <c r="CL2234" s="7"/>
      <c r="CM2234" s="7"/>
      <c r="CN2234" s="7"/>
      <c r="CO2234" s="7"/>
      <c r="CP2234" s="7"/>
      <c r="CQ2234" s="7"/>
      <c r="CR2234" s="7"/>
      <c r="CS2234" s="7"/>
      <c r="CT2234" s="7"/>
      <c r="CU2234" s="7"/>
      <c r="CV2234" s="7"/>
      <c r="CW2234" s="7"/>
      <c r="CX2234" s="7"/>
      <c r="CY2234" s="7"/>
      <c r="CZ2234" s="7"/>
      <c r="DA2234" s="7"/>
      <c r="DB2234" s="7"/>
      <c r="DC2234" s="85"/>
      <c r="DD2234" s="85"/>
      <c r="DE2234" s="85"/>
      <c r="DF2234" s="85"/>
      <c r="DG2234" s="85"/>
      <c r="DH2234" s="85"/>
      <c r="DI2234" s="85"/>
      <c r="DJ2234" s="85"/>
      <c r="DK2234" s="85"/>
      <c r="DL2234" s="85"/>
      <c r="DM2234" s="85"/>
      <c r="DN2234" s="85"/>
      <c r="DO2234" s="97"/>
      <c r="DP2234" s="97"/>
      <c r="DQ2234" s="97"/>
    </row>
    <row r="2235" spans="1:121" x14ac:dyDescent="0.25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7"/>
      <c r="N2235" s="9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  <c r="BZ2235" s="7"/>
      <c r="CA2235" s="7"/>
      <c r="CB2235" s="7"/>
      <c r="CC2235" s="7"/>
      <c r="CD2235" s="7"/>
      <c r="CE2235" s="7"/>
      <c r="CF2235" s="7"/>
      <c r="CG2235" s="7"/>
      <c r="CH2235" s="7"/>
      <c r="CI2235" s="7"/>
      <c r="CJ2235" s="7"/>
      <c r="CK2235" s="7"/>
      <c r="CL2235" s="7"/>
      <c r="CM2235" s="7"/>
      <c r="CN2235" s="7"/>
      <c r="CO2235" s="7"/>
      <c r="CP2235" s="7"/>
      <c r="CQ2235" s="7"/>
      <c r="CR2235" s="7"/>
      <c r="CS2235" s="7"/>
      <c r="CT2235" s="7"/>
      <c r="CU2235" s="7"/>
      <c r="CV2235" s="7"/>
      <c r="CW2235" s="7"/>
      <c r="CX2235" s="7"/>
      <c r="CY2235" s="7"/>
      <c r="CZ2235" s="7"/>
      <c r="DA2235" s="7"/>
      <c r="DB2235" s="7"/>
      <c r="DC2235" s="85"/>
      <c r="DD2235" s="85"/>
      <c r="DE2235" s="85"/>
      <c r="DF2235" s="85"/>
      <c r="DG2235" s="85"/>
      <c r="DH2235" s="85"/>
      <c r="DI2235" s="85"/>
      <c r="DJ2235" s="85"/>
      <c r="DK2235" s="85"/>
      <c r="DL2235" s="85"/>
      <c r="DM2235" s="85"/>
      <c r="DN2235" s="85"/>
      <c r="DO2235" s="97"/>
      <c r="DP2235" s="97"/>
      <c r="DQ2235" s="97"/>
    </row>
    <row r="2236" spans="1:121" x14ac:dyDescent="0.25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7"/>
      <c r="N2236" s="9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  <c r="BZ2236" s="7"/>
      <c r="CA2236" s="7"/>
      <c r="CB2236" s="7"/>
      <c r="CC2236" s="7"/>
      <c r="CD2236" s="7"/>
      <c r="CE2236" s="7"/>
      <c r="CF2236" s="7"/>
      <c r="CG2236" s="7"/>
      <c r="CH2236" s="7"/>
      <c r="CI2236" s="7"/>
      <c r="CJ2236" s="7"/>
      <c r="CK2236" s="7"/>
      <c r="CL2236" s="7"/>
      <c r="CM2236" s="7"/>
      <c r="CN2236" s="7"/>
      <c r="CO2236" s="7"/>
      <c r="CP2236" s="7"/>
      <c r="CQ2236" s="7"/>
      <c r="CR2236" s="7"/>
      <c r="CS2236" s="7"/>
      <c r="CT2236" s="7"/>
      <c r="CU2236" s="7"/>
      <c r="CV2236" s="7"/>
      <c r="CW2236" s="7"/>
      <c r="CX2236" s="7"/>
      <c r="CY2236" s="7"/>
      <c r="CZ2236" s="7"/>
      <c r="DA2236" s="7"/>
      <c r="DB2236" s="7"/>
      <c r="DC2236" s="85"/>
      <c r="DD2236" s="85"/>
      <c r="DE2236" s="85"/>
      <c r="DF2236" s="85"/>
      <c r="DG2236" s="85"/>
      <c r="DH2236" s="85"/>
      <c r="DI2236" s="85"/>
      <c r="DJ2236" s="85"/>
      <c r="DK2236" s="85"/>
      <c r="DL2236" s="85"/>
      <c r="DM2236" s="85"/>
      <c r="DN2236" s="85"/>
      <c r="DO2236" s="97"/>
      <c r="DP2236" s="97"/>
      <c r="DQ2236" s="97"/>
    </row>
    <row r="2237" spans="1:121" x14ac:dyDescent="0.25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7"/>
      <c r="N2237" s="9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  <c r="BZ2237" s="7"/>
      <c r="CA2237" s="7"/>
      <c r="CB2237" s="7"/>
      <c r="CC2237" s="7"/>
      <c r="CD2237" s="7"/>
      <c r="CE2237" s="7"/>
      <c r="CF2237" s="7"/>
      <c r="CG2237" s="7"/>
      <c r="CH2237" s="7"/>
      <c r="CI2237" s="7"/>
      <c r="CJ2237" s="7"/>
      <c r="CK2237" s="7"/>
      <c r="CL2237" s="7"/>
      <c r="CM2237" s="7"/>
      <c r="CN2237" s="7"/>
      <c r="CO2237" s="7"/>
      <c r="CP2237" s="7"/>
      <c r="CQ2237" s="7"/>
      <c r="CR2237" s="7"/>
      <c r="CS2237" s="7"/>
      <c r="CT2237" s="7"/>
      <c r="CU2237" s="7"/>
      <c r="CV2237" s="7"/>
      <c r="CW2237" s="7"/>
      <c r="CX2237" s="7"/>
      <c r="CY2237" s="7"/>
      <c r="CZ2237" s="7"/>
      <c r="DA2237" s="7"/>
      <c r="DB2237" s="7"/>
      <c r="DC2237" s="85"/>
      <c r="DD2237" s="85"/>
      <c r="DE2237" s="85"/>
      <c r="DF2237" s="85"/>
      <c r="DG2237" s="85"/>
      <c r="DH2237" s="85"/>
      <c r="DI2237" s="85"/>
      <c r="DJ2237" s="85"/>
      <c r="DK2237" s="85"/>
      <c r="DL2237" s="85"/>
      <c r="DM2237" s="85"/>
      <c r="DN2237" s="85"/>
      <c r="DO2237" s="97"/>
      <c r="DP2237" s="97"/>
      <c r="DQ2237" s="97"/>
    </row>
    <row r="2238" spans="1:121" x14ac:dyDescent="0.25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7"/>
      <c r="N2238" s="9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  <c r="BZ2238" s="7"/>
      <c r="CA2238" s="7"/>
      <c r="CB2238" s="7"/>
      <c r="CC2238" s="7"/>
      <c r="CD2238" s="7"/>
      <c r="CE2238" s="7"/>
      <c r="CF2238" s="7"/>
      <c r="CG2238" s="7"/>
      <c r="CH2238" s="7"/>
      <c r="CI2238" s="7"/>
      <c r="CJ2238" s="7"/>
      <c r="CK2238" s="7"/>
      <c r="CL2238" s="7"/>
      <c r="CM2238" s="7"/>
      <c r="CN2238" s="7"/>
      <c r="CO2238" s="7"/>
      <c r="CP2238" s="7"/>
      <c r="CQ2238" s="7"/>
      <c r="CR2238" s="7"/>
      <c r="CS2238" s="7"/>
      <c r="CT2238" s="7"/>
      <c r="CU2238" s="7"/>
      <c r="CV2238" s="7"/>
      <c r="CW2238" s="7"/>
      <c r="CX2238" s="7"/>
      <c r="CY2238" s="7"/>
      <c r="CZ2238" s="7"/>
      <c r="DA2238" s="7"/>
      <c r="DB2238" s="7"/>
      <c r="DC2238" s="85"/>
      <c r="DD2238" s="85"/>
      <c r="DE2238" s="85"/>
      <c r="DF2238" s="85"/>
      <c r="DG2238" s="85"/>
      <c r="DH2238" s="85"/>
      <c r="DI2238" s="85"/>
      <c r="DJ2238" s="85"/>
      <c r="DK2238" s="85"/>
      <c r="DL2238" s="85"/>
      <c r="DM2238" s="85"/>
      <c r="DN2238" s="85"/>
      <c r="DO2238" s="97"/>
      <c r="DP2238" s="97"/>
      <c r="DQ2238" s="97"/>
    </row>
    <row r="2239" spans="1:121" x14ac:dyDescent="0.25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7"/>
      <c r="N2239" s="9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  <c r="BZ2239" s="7"/>
      <c r="CA2239" s="7"/>
      <c r="CB2239" s="7"/>
      <c r="CC2239" s="7"/>
      <c r="CD2239" s="7"/>
      <c r="CE2239" s="7"/>
      <c r="CF2239" s="7"/>
      <c r="CG2239" s="7"/>
      <c r="CH2239" s="7"/>
      <c r="CI2239" s="7"/>
      <c r="CJ2239" s="7"/>
      <c r="CK2239" s="7"/>
      <c r="CL2239" s="7"/>
      <c r="CM2239" s="7"/>
      <c r="CN2239" s="7"/>
      <c r="CO2239" s="7"/>
      <c r="CP2239" s="7"/>
      <c r="CQ2239" s="7"/>
      <c r="CR2239" s="7"/>
      <c r="CS2239" s="7"/>
      <c r="CT2239" s="7"/>
      <c r="CU2239" s="7"/>
      <c r="CV2239" s="7"/>
      <c r="CW2239" s="7"/>
      <c r="CX2239" s="7"/>
      <c r="CY2239" s="7"/>
      <c r="CZ2239" s="7"/>
      <c r="DA2239" s="7"/>
      <c r="DB2239" s="7"/>
      <c r="DC2239" s="85"/>
      <c r="DD2239" s="85"/>
      <c r="DE2239" s="85"/>
      <c r="DF2239" s="85"/>
      <c r="DG2239" s="85"/>
      <c r="DH2239" s="85"/>
      <c r="DI2239" s="85"/>
      <c r="DJ2239" s="85"/>
      <c r="DK2239" s="85"/>
      <c r="DL2239" s="85"/>
      <c r="DM2239" s="85"/>
      <c r="DN2239" s="85"/>
      <c r="DO2239" s="97"/>
      <c r="DP2239" s="97"/>
      <c r="DQ2239" s="97"/>
    </row>
    <row r="2240" spans="1:121" x14ac:dyDescent="0.25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7"/>
      <c r="N2240" s="9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  <c r="BZ2240" s="7"/>
      <c r="CA2240" s="7"/>
      <c r="CB2240" s="7"/>
      <c r="CC2240" s="7"/>
      <c r="CD2240" s="7"/>
      <c r="CE2240" s="7"/>
      <c r="CF2240" s="7"/>
      <c r="CG2240" s="7"/>
      <c r="CH2240" s="7"/>
      <c r="CI2240" s="7"/>
      <c r="CJ2240" s="7"/>
      <c r="CK2240" s="7"/>
      <c r="CL2240" s="7"/>
      <c r="CM2240" s="7"/>
      <c r="CN2240" s="7"/>
      <c r="CO2240" s="7"/>
      <c r="CP2240" s="7"/>
      <c r="CQ2240" s="7"/>
      <c r="CR2240" s="7"/>
      <c r="CS2240" s="7"/>
      <c r="CT2240" s="7"/>
      <c r="CU2240" s="7"/>
      <c r="CV2240" s="7"/>
      <c r="CW2240" s="7"/>
      <c r="CX2240" s="7"/>
      <c r="CY2240" s="7"/>
      <c r="CZ2240" s="7"/>
      <c r="DA2240" s="7"/>
      <c r="DB2240" s="7"/>
      <c r="DC2240" s="85"/>
      <c r="DD2240" s="85"/>
      <c r="DE2240" s="85"/>
      <c r="DF2240" s="85"/>
      <c r="DG2240" s="85"/>
      <c r="DH2240" s="85"/>
      <c r="DI2240" s="85"/>
      <c r="DJ2240" s="85"/>
      <c r="DK2240" s="85"/>
      <c r="DL2240" s="85"/>
      <c r="DM2240" s="85"/>
      <c r="DN2240" s="85"/>
      <c r="DO2240" s="97"/>
      <c r="DP2240" s="97"/>
      <c r="DQ2240" s="97"/>
    </row>
    <row r="2241" spans="1:121" x14ac:dyDescent="0.25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7"/>
      <c r="N2241" s="9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  <c r="BZ2241" s="7"/>
      <c r="CA2241" s="7"/>
      <c r="CB2241" s="7"/>
      <c r="CC2241" s="7"/>
      <c r="CD2241" s="7"/>
      <c r="CE2241" s="7"/>
      <c r="CF2241" s="7"/>
      <c r="CG2241" s="7"/>
      <c r="CH2241" s="7"/>
      <c r="CI2241" s="7"/>
      <c r="CJ2241" s="7"/>
      <c r="CK2241" s="7"/>
      <c r="CL2241" s="7"/>
      <c r="CM2241" s="7"/>
      <c r="CN2241" s="7"/>
      <c r="CO2241" s="7"/>
      <c r="CP2241" s="7"/>
      <c r="CQ2241" s="7"/>
      <c r="CR2241" s="7"/>
      <c r="CS2241" s="7"/>
      <c r="CT2241" s="7"/>
      <c r="CU2241" s="7"/>
      <c r="CV2241" s="7"/>
      <c r="CW2241" s="7"/>
      <c r="CX2241" s="7"/>
      <c r="CY2241" s="7"/>
      <c r="CZ2241" s="7"/>
      <c r="DA2241" s="7"/>
      <c r="DB2241" s="7"/>
      <c r="DC2241" s="85"/>
      <c r="DD2241" s="85"/>
      <c r="DE2241" s="85"/>
      <c r="DF2241" s="85"/>
      <c r="DG2241" s="85"/>
      <c r="DH2241" s="85"/>
      <c r="DI2241" s="85"/>
      <c r="DJ2241" s="85"/>
      <c r="DK2241" s="85"/>
      <c r="DL2241" s="85"/>
      <c r="DM2241" s="85"/>
      <c r="DN2241" s="85"/>
      <c r="DO2241" s="97"/>
      <c r="DP2241" s="97"/>
      <c r="DQ2241" s="97"/>
    </row>
    <row r="2242" spans="1:121" x14ac:dyDescent="0.25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7"/>
      <c r="N2242" s="9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  <c r="BZ2242" s="7"/>
      <c r="CA2242" s="7"/>
      <c r="CB2242" s="7"/>
      <c r="CC2242" s="7"/>
      <c r="CD2242" s="7"/>
      <c r="CE2242" s="7"/>
      <c r="CF2242" s="7"/>
      <c r="CG2242" s="7"/>
      <c r="CH2242" s="7"/>
      <c r="CI2242" s="7"/>
      <c r="CJ2242" s="7"/>
      <c r="CK2242" s="7"/>
      <c r="CL2242" s="7"/>
      <c r="CM2242" s="7"/>
      <c r="CN2242" s="7"/>
      <c r="CO2242" s="7"/>
      <c r="CP2242" s="7"/>
      <c r="CQ2242" s="7"/>
      <c r="CR2242" s="7"/>
      <c r="CS2242" s="7"/>
      <c r="CT2242" s="7"/>
      <c r="CU2242" s="7"/>
      <c r="CV2242" s="7"/>
      <c r="CW2242" s="7"/>
      <c r="CX2242" s="7"/>
      <c r="CY2242" s="7"/>
      <c r="CZ2242" s="7"/>
      <c r="DA2242" s="7"/>
      <c r="DB2242" s="7"/>
      <c r="DC2242" s="85"/>
      <c r="DD2242" s="85"/>
      <c r="DE2242" s="85"/>
      <c r="DF2242" s="85"/>
      <c r="DG2242" s="85"/>
      <c r="DH2242" s="85"/>
      <c r="DI2242" s="85"/>
      <c r="DJ2242" s="85"/>
      <c r="DK2242" s="85"/>
      <c r="DL2242" s="85"/>
      <c r="DM2242" s="85"/>
      <c r="DN2242" s="85"/>
      <c r="DO2242" s="97"/>
      <c r="DP2242" s="97"/>
      <c r="DQ2242" s="97"/>
    </row>
    <row r="2243" spans="1:121" x14ac:dyDescent="0.25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7"/>
      <c r="N2243" s="9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  <c r="BZ2243" s="7"/>
      <c r="CA2243" s="7"/>
      <c r="CB2243" s="7"/>
      <c r="CC2243" s="7"/>
      <c r="CD2243" s="7"/>
      <c r="CE2243" s="7"/>
      <c r="CF2243" s="7"/>
      <c r="CG2243" s="7"/>
      <c r="CH2243" s="7"/>
      <c r="CI2243" s="7"/>
      <c r="CJ2243" s="7"/>
      <c r="CK2243" s="7"/>
      <c r="CL2243" s="7"/>
      <c r="CM2243" s="7"/>
      <c r="CN2243" s="7"/>
      <c r="CO2243" s="7"/>
      <c r="CP2243" s="7"/>
      <c r="CQ2243" s="7"/>
      <c r="CR2243" s="7"/>
      <c r="CS2243" s="7"/>
      <c r="CT2243" s="7"/>
      <c r="CU2243" s="7"/>
      <c r="CV2243" s="7"/>
      <c r="CW2243" s="7"/>
      <c r="CX2243" s="7"/>
      <c r="CY2243" s="7"/>
      <c r="CZ2243" s="7"/>
      <c r="DA2243" s="7"/>
      <c r="DB2243" s="7"/>
      <c r="DC2243" s="85"/>
      <c r="DD2243" s="85"/>
      <c r="DE2243" s="85"/>
      <c r="DF2243" s="85"/>
      <c r="DG2243" s="85"/>
      <c r="DH2243" s="85"/>
      <c r="DI2243" s="85"/>
      <c r="DJ2243" s="85"/>
      <c r="DK2243" s="85"/>
      <c r="DL2243" s="85"/>
      <c r="DM2243" s="85"/>
      <c r="DN2243" s="85"/>
      <c r="DO2243" s="97"/>
      <c r="DP2243" s="97"/>
      <c r="DQ2243" s="97"/>
    </row>
    <row r="2244" spans="1:121" x14ac:dyDescent="0.25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9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  <c r="BZ2244" s="7"/>
      <c r="CA2244" s="7"/>
      <c r="CB2244" s="7"/>
      <c r="CC2244" s="7"/>
      <c r="CD2244" s="7"/>
      <c r="CE2244" s="7"/>
      <c r="CF2244" s="7"/>
      <c r="CG2244" s="7"/>
      <c r="CH2244" s="7"/>
      <c r="CI2244" s="7"/>
      <c r="CJ2244" s="7"/>
      <c r="CK2244" s="7"/>
      <c r="CL2244" s="7"/>
      <c r="CM2244" s="7"/>
      <c r="CN2244" s="7"/>
      <c r="CO2244" s="7"/>
      <c r="CP2244" s="7"/>
      <c r="CQ2244" s="7"/>
      <c r="CR2244" s="7"/>
      <c r="CS2244" s="7"/>
      <c r="CT2244" s="7"/>
      <c r="CU2244" s="7"/>
      <c r="CV2244" s="7"/>
      <c r="CW2244" s="7"/>
      <c r="CX2244" s="7"/>
      <c r="CY2244" s="7"/>
      <c r="CZ2244" s="7"/>
      <c r="DA2244" s="7"/>
      <c r="DB2244" s="7"/>
      <c r="DC2244" s="85"/>
      <c r="DD2244" s="85"/>
      <c r="DE2244" s="85"/>
      <c r="DF2244" s="85"/>
      <c r="DG2244" s="85"/>
      <c r="DH2244" s="85"/>
      <c r="DI2244" s="85"/>
      <c r="DJ2244" s="85"/>
      <c r="DK2244" s="85"/>
      <c r="DL2244" s="85"/>
      <c r="DM2244" s="85"/>
      <c r="DN2244" s="85"/>
      <c r="DO2244" s="97"/>
      <c r="DP2244" s="97"/>
      <c r="DQ2244" s="97"/>
    </row>
    <row r="2245" spans="1:121" x14ac:dyDescent="0.25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7"/>
      <c r="N2245" s="9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  <c r="BZ2245" s="7"/>
      <c r="CA2245" s="7"/>
      <c r="CB2245" s="7"/>
      <c r="CC2245" s="7"/>
      <c r="CD2245" s="7"/>
      <c r="CE2245" s="7"/>
      <c r="CF2245" s="7"/>
      <c r="CG2245" s="7"/>
      <c r="CH2245" s="7"/>
      <c r="CI2245" s="7"/>
      <c r="CJ2245" s="7"/>
      <c r="CK2245" s="7"/>
      <c r="CL2245" s="7"/>
      <c r="CM2245" s="7"/>
      <c r="CN2245" s="7"/>
      <c r="CO2245" s="7"/>
      <c r="CP2245" s="7"/>
      <c r="CQ2245" s="7"/>
      <c r="CR2245" s="7"/>
      <c r="CS2245" s="7"/>
      <c r="CT2245" s="7"/>
      <c r="CU2245" s="7"/>
      <c r="CV2245" s="7"/>
      <c r="CW2245" s="7"/>
      <c r="CX2245" s="7"/>
      <c r="CY2245" s="7"/>
      <c r="CZ2245" s="7"/>
      <c r="DA2245" s="7"/>
      <c r="DB2245" s="7"/>
      <c r="DC2245" s="85"/>
      <c r="DD2245" s="85"/>
      <c r="DE2245" s="85"/>
      <c r="DF2245" s="85"/>
      <c r="DG2245" s="85"/>
      <c r="DH2245" s="85"/>
      <c r="DI2245" s="85"/>
      <c r="DJ2245" s="85"/>
      <c r="DK2245" s="85"/>
      <c r="DL2245" s="85"/>
      <c r="DM2245" s="85"/>
      <c r="DN2245" s="85"/>
      <c r="DO2245" s="97"/>
      <c r="DP2245" s="97"/>
      <c r="DQ2245" s="97"/>
    </row>
    <row r="2246" spans="1:121" x14ac:dyDescent="0.25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7"/>
      <c r="N2246" s="9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  <c r="BZ2246" s="7"/>
      <c r="CA2246" s="7"/>
      <c r="CB2246" s="7"/>
      <c r="CC2246" s="7"/>
      <c r="CD2246" s="7"/>
      <c r="CE2246" s="7"/>
      <c r="CF2246" s="7"/>
      <c r="CG2246" s="7"/>
      <c r="CH2246" s="7"/>
      <c r="CI2246" s="7"/>
      <c r="CJ2246" s="7"/>
      <c r="CK2246" s="7"/>
      <c r="CL2246" s="7"/>
      <c r="CM2246" s="7"/>
      <c r="CN2246" s="7"/>
      <c r="CO2246" s="7"/>
      <c r="CP2246" s="7"/>
      <c r="CQ2246" s="7"/>
      <c r="CR2246" s="7"/>
      <c r="CS2246" s="7"/>
      <c r="CT2246" s="7"/>
      <c r="CU2246" s="7"/>
      <c r="CV2246" s="7"/>
      <c r="CW2246" s="7"/>
      <c r="CX2246" s="7"/>
      <c r="CY2246" s="7"/>
      <c r="CZ2246" s="7"/>
      <c r="DA2246" s="7"/>
      <c r="DB2246" s="7"/>
      <c r="DC2246" s="85"/>
      <c r="DD2246" s="85"/>
      <c r="DE2246" s="85"/>
      <c r="DF2246" s="85"/>
      <c r="DG2246" s="85"/>
      <c r="DH2246" s="85"/>
      <c r="DI2246" s="85"/>
      <c r="DJ2246" s="85"/>
      <c r="DK2246" s="85"/>
      <c r="DL2246" s="85"/>
      <c r="DM2246" s="85"/>
      <c r="DN2246" s="85"/>
      <c r="DO2246" s="97"/>
      <c r="DP2246" s="97"/>
      <c r="DQ2246" s="97"/>
    </row>
    <row r="2247" spans="1:121" x14ac:dyDescent="0.25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7"/>
      <c r="N2247" s="9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  <c r="BZ2247" s="7"/>
      <c r="CA2247" s="7"/>
      <c r="CB2247" s="7"/>
      <c r="CC2247" s="7"/>
      <c r="CD2247" s="7"/>
      <c r="CE2247" s="7"/>
      <c r="CF2247" s="7"/>
      <c r="CG2247" s="7"/>
      <c r="CH2247" s="7"/>
      <c r="CI2247" s="7"/>
      <c r="CJ2247" s="7"/>
      <c r="CK2247" s="7"/>
      <c r="CL2247" s="7"/>
      <c r="CM2247" s="7"/>
      <c r="CN2247" s="7"/>
      <c r="CO2247" s="7"/>
      <c r="CP2247" s="7"/>
      <c r="CQ2247" s="7"/>
      <c r="CR2247" s="7"/>
      <c r="CS2247" s="7"/>
      <c r="CT2247" s="7"/>
      <c r="CU2247" s="7"/>
      <c r="CV2247" s="7"/>
      <c r="CW2247" s="7"/>
      <c r="CX2247" s="7"/>
      <c r="CY2247" s="7"/>
      <c r="CZ2247" s="7"/>
      <c r="DA2247" s="7"/>
      <c r="DB2247" s="7"/>
      <c r="DC2247" s="85"/>
      <c r="DD2247" s="85"/>
      <c r="DE2247" s="85"/>
      <c r="DF2247" s="85"/>
      <c r="DG2247" s="85"/>
      <c r="DH2247" s="85"/>
      <c r="DI2247" s="85"/>
      <c r="DJ2247" s="85"/>
      <c r="DK2247" s="85"/>
      <c r="DL2247" s="85"/>
      <c r="DM2247" s="85"/>
      <c r="DN2247" s="85"/>
      <c r="DO2247" s="97"/>
      <c r="DP2247" s="97"/>
      <c r="DQ2247" s="97"/>
    </row>
    <row r="2248" spans="1:121" x14ac:dyDescent="0.25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7"/>
      <c r="N2248" s="9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  <c r="BZ2248" s="7"/>
      <c r="CA2248" s="7"/>
      <c r="CB2248" s="7"/>
      <c r="CC2248" s="7"/>
      <c r="CD2248" s="7"/>
      <c r="CE2248" s="7"/>
      <c r="CF2248" s="7"/>
      <c r="CG2248" s="7"/>
      <c r="CH2248" s="7"/>
      <c r="CI2248" s="7"/>
      <c r="CJ2248" s="7"/>
      <c r="CK2248" s="7"/>
      <c r="CL2248" s="7"/>
      <c r="CM2248" s="7"/>
      <c r="CN2248" s="7"/>
      <c r="CO2248" s="7"/>
      <c r="CP2248" s="7"/>
      <c r="CQ2248" s="7"/>
      <c r="CR2248" s="7"/>
      <c r="CS2248" s="7"/>
      <c r="CT2248" s="7"/>
      <c r="CU2248" s="7"/>
      <c r="CV2248" s="7"/>
      <c r="CW2248" s="7"/>
      <c r="CX2248" s="7"/>
      <c r="CY2248" s="7"/>
      <c r="CZ2248" s="7"/>
      <c r="DA2248" s="7"/>
      <c r="DB2248" s="7"/>
      <c r="DC2248" s="85"/>
      <c r="DD2248" s="85"/>
      <c r="DE2248" s="85"/>
      <c r="DF2248" s="85"/>
      <c r="DG2248" s="85"/>
      <c r="DH2248" s="85"/>
      <c r="DI2248" s="85"/>
      <c r="DJ2248" s="85"/>
      <c r="DK2248" s="85"/>
      <c r="DL2248" s="85"/>
      <c r="DM2248" s="85"/>
      <c r="DN2248" s="85"/>
      <c r="DO2248" s="97"/>
      <c r="DP2248" s="97"/>
      <c r="DQ2248" s="97"/>
    </row>
    <row r="2249" spans="1:121" x14ac:dyDescent="0.25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7"/>
      <c r="N2249" s="9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  <c r="BZ2249" s="7"/>
      <c r="CA2249" s="7"/>
      <c r="CB2249" s="7"/>
      <c r="CC2249" s="7"/>
      <c r="CD2249" s="7"/>
      <c r="CE2249" s="7"/>
      <c r="CF2249" s="7"/>
      <c r="CG2249" s="7"/>
      <c r="CH2249" s="7"/>
      <c r="CI2249" s="7"/>
      <c r="CJ2249" s="7"/>
      <c r="CK2249" s="7"/>
      <c r="CL2249" s="7"/>
      <c r="CM2249" s="7"/>
      <c r="CN2249" s="7"/>
      <c r="CO2249" s="7"/>
      <c r="CP2249" s="7"/>
      <c r="CQ2249" s="7"/>
      <c r="CR2249" s="7"/>
      <c r="CS2249" s="7"/>
      <c r="CT2249" s="7"/>
      <c r="CU2249" s="7"/>
      <c r="CV2249" s="7"/>
      <c r="CW2249" s="7"/>
      <c r="CX2249" s="7"/>
      <c r="CY2249" s="7"/>
      <c r="CZ2249" s="7"/>
      <c r="DA2249" s="7"/>
      <c r="DB2249" s="7"/>
      <c r="DC2249" s="85"/>
      <c r="DD2249" s="85"/>
      <c r="DE2249" s="85"/>
      <c r="DF2249" s="85"/>
      <c r="DG2249" s="85"/>
      <c r="DH2249" s="85"/>
      <c r="DI2249" s="85"/>
      <c r="DJ2249" s="85"/>
      <c r="DK2249" s="85"/>
      <c r="DL2249" s="85"/>
      <c r="DM2249" s="85"/>
      <c r="DN2249" s="85"/>
      <c r="DO2249" s="97"/>
      <c r="DP2249" s="97"/>
      <c r="DQ2249" s="97"/>
    </row>
    <row r="2250" spans="1:121" x14ac:dyDescent="0.25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7"/>
      <c r="N2250" s="9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  <c r="BZ2250" s="7"/>
      <c r="CA2250" s="7"/>
      <c r="CB2250" s="7"/>
      <c r="CC2250" s="7"/>
      <c r="CD2250" s="7"/>
      <c r="CE2250" s="7"/>
      <c r="CF2250" s="7"/>
      <c r="CG2250" s="7"/>
      <c r="CH2250" s="7"/>
      <c r="CI2250" s="7"/>
      <c r="CJ2250" s="7"/>
      <c r="CK2250" s="7"/>
      <c r="CL2250" s="7"/>
      <c r="CM2250" s="7"/>
      <c r="CN2250" s="7"/>
      <c r="CO2250" s="7"/>
      <c r="CP2250" s="7"/>
      <c r="CQ2250" s="7"/>
      <c r="CR2250" s="7"/>
      <c r="CS2250" s="7"/>
      <c r="CT2250" s="7"/>
      <c r="CU2250" s="7"/>
      <c r="CV2250" s="7"/>
      <c r="CW2250" s="7"/>
      <c r="CX2250" s="7"/>
      <c r="CY2250" s="7"/>
      <c r="CZ2250" s="7"/>
      <c r="DA2250" s="7"/>
      <c r="DB2250" s="7"/>
      <c r="DC2250" s="85"/>
      <c r="DD2250" s="85"/>
      <c r="DE2250" s="85"/>
      <c r="DF2250" s="85"/>
      <c r="DG2250" s="85"/>
      <c r="DH2250" s="85"/>
      <c r="DI2250" s="85"/>
      <c r="DJ2250" s="85"/>
      <c r="DK2250" s="85"/>
      <c r="DL2250" s="85"/>
      <c r="DM2250" s="85"/>
      <c r="DN2250" s="85"/>
      <c r="DO2250" s="97"/>
      <c r="DP2250" s="97"/>
      <c r="DQ2250" s="97"/>
    </row>
    <row r="2251" spans="1:121" x14ac:dyDescent="0.25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7"/>
      <c r="N2251" s="9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  <c r="BZ2251" s="7"/>
      <c r="CA2251" s="7"/>
      <c r="CB2251" s="7"/>
      <c r="CC2251" s="7"/>
      <c r="CD2251" s="7"/>
      <c r="CE2251" s="7"/>
      <c r="CF2251" s="7"/>
      <c r="CG2251" s="7"/>
      <c r="CH2251" s="7"/>
      <c r="CI2251" s="7"/>
      <c r="CJ2251" s="7"/>
      <c r="CK2251" s="7"/>
      <c r="CL2251" s="7"/>
      <c r="CM2251" s="7"/>
      <c r="CN2251" s="7"/>
      <c r="CO2251" s="7"/>
      <c r="CP2251" s="7"/>
      <c r="CQ2251" s="7"/>
      <c r="CR2251" s="7"/>
      <c r="CS2251" s="7"/>
      <c r="CT2251" s="7"/>
      <c r="CU2251" s="7"/>
      <c r="CV2251" s="7"/>
      <c r="CW2251" s="7"/>
      <c r="CX2251" s="7"/>
      <c r="CY2251" s="7"/>
      <c r="CZ2251" s="7"/>
      <c r="DA2251" s="7"/>
      <c r="DB2251" s="7"/>
      <c r="DC2251" s="85"/>
      <c r="DD2251" s="85"/>
      <c r="DE2251" s="85"/>
      <c r="DF2251" s="85"/>
      <c r="DG2251" s="85"/>
      <c r="DH2251" s="85"/>
      <c r="DI2251" s="85"/>
      <c r="DJ2251" s="85"/>
      <c r="DK2251" s="85"/>
      <c r="DL2251" s="85"/>
      <c r="DM2251" s="85"/>
      <c r="DN2251" s="85"/>
      <c r="DO2251" s="97"/>
      <c r="DP2251" s="97"/>
      <c r="DQ2251" s="97"/>
    </row>
    <row r="2252" spans="1:121" x14ac:dyDescent="0.25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7"/>
      <c r="N2252" s="9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  <c r="BZ2252" s="7"/>
      <c r="CA2252" s="7"/>
      <c r="CB2252" s="7"/>
      <c r="CC2252" s="7"/>
      <c r="CD2252" s="7"/>
      <c r="CE2252" s="7"/>
      <c r="CF2252" s="7"/>
      <c r="CG2252" s="7"/>
      <c r="CH2252" s="7"/>
      <c r="CI2252" s="7"/>
      <c r="CJ2252" s="7"/>
      <c r="CK2252" s="7"/>
      <c r="CL2252" s="7"/>
      <c r="CM2252" s="7"/>
      <c r="CN2252" s="7"/>
      <c r="CO2252" s="7"/>
      <c r="CP2252" s="7"/>
      <c r="CQ2252" s="7"/>
      <c r="CR2252" s="7"/>
      <c r="CS2252" s="7"/>
      <c r="CT2252" s="7"/>
      <c r="CU2252" s="7"/>
      <c r="CV2252" s="7"/>
      <c r="CW2252" s="7"/>
      <c r="CX2252" s="7"/>
      <c r="CY2252" s="7"/>
      <c r="CZ2252" s="7"/>
      <c r="DA2252" s="7"/>
      <c r="DB2252" s="7"/>
      <c r="DC2252" s="85"/>
      <c r="DD2252" s="85"/>
      <c r="DE2252" s="85"/>
      <c r="DF2252" s="85"/>
      <c r="DG2252" s="85"/>
      <c r="DH2252" s="85"/>
      <c r="DI2252" s="85"/>
      <c r="DJ2252" s="85"/>
      <c r="DK2252" s="85"/>
      <c r="DL2252" s="85"/>
      <c r="DM2252" s="85"/>
      <c r="DN2252" s="85"/>
      <c r="DO2252" s="97"/>
      <c r="DP2252" s="97"/>
      <c r="DQ2252" s="97"/>
    </row>
    <row r="2253" spans="1:121" x14ac:dyDescent="0.25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7"/>
      <c r="N2253" s="9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  <c r="BZ2253" s="7"/>
      <c r="CA2253" s="7"/>
      <c r="CB2253" s="7"/>
      <c r="CC2253" s="7"/>
      <c r="CD2253" s="7"/>
      <c r="CE2253" s="7"/>
      <c r="CF2253" s="7"/>
      <c r="CG2253" s="7"/>
      <c r="CH2253" s="7"/>
      <c r="CI2253" s="7"/>
      <c r="CJ2253" s="7"/>
      <c r="CK2253" s="7"/>
      <c r="CL2253" s="7"/>
      <c r="CM2253" s="7"/>
      <c r="CN2253" s="7"/>
      <c r="CO2253" s="7"/>
      <c r="CP2253" s="7"/>
      <c r="CQ2253" s="7"/>
      <c r="CR2253" s="7"/>
      <c r="CS2253" s="7"/>
      <c r="CT2253" s="7"/>
      <c r="CU2253" s="7"/>
      <c r="CV2253" s="7"/>
      <c r="CW2253" s="7"/>
      <c r="CX2253" s="7"/>
      <c r="CY2253" s="7"/>
      <c r="CZ2253" s="7"/>
      <c r="DA2253" s="7"/>
      <c r="DB2253" s="7"/>
      <c r="DC2253" s="85"/>
      <c r="DD2253" s="85"/>
      <c r="DE2253" s="85"/>
      <c r="DF2253" s="85"/>
      <c r="DG2253" s="85"/>
      <c r="DH2253" s="85"/>
      <c r="DI2253" s="85"/>
      <c r="DJ2253" s="85"/>
      <c r="DK2253" s="85"/>
      <c r="DL2253" s="85"/>
      <c r="DM2253" s="85"/>
      <c r="DN2253" s="85"/>
      <c r="DO2253" s="97"/>
      <c r="DP2253" s="97"/>
      <c r="DQ2253" s="97"/>
    </row>
    <row r="2254" spans="1:121" x14ac:dyDescent="0.25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7"/>
      <c r="N2254" s="9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  <c r="BZ2254" s="7"/>
      <c r="CA2254" s="7"/>
      <c r="CB2254" s="7"/>
      <c r="CC2254" s="7"/>
      <c r="CD2254" s="7"/>
      <c r="CE2254" s="7"/>
      <c r="CF2254" s="7"/>
      <c r="CG2254" s="7"/>
      <c r="CH2254" s="7"/>
      <c r="CI2254" s="7"/>
      <c r="CJ2254" s="7"/>
      <c r="CK2254" s="7"/>
      <c r="CL2254" s="7"/>
      <c r="CM2254" s="7"/>
      <c r="CN2254" s="7"/>
      <c r="CO2254" s="7"/>
      <c r="CP2254" s="7"/>
      <c r="CQ2254" s="7"/>
      <c r="CR2254" s="7"/>
      <c r="CS2254" s="7"/>
      <c r="CT2254" s="7"/>
      <c r="CU2254" s="7"/>
      <c r="CV2254" s="7"/>
      <c r="CW2254" s="7"/>
      <c r="CX2254" s="7"/>
      <c r="CY2254" s="7"/>
      <c r="CZ2254" s="7"/>
      <c r="DA2254" s="7"/>
      <c r="DB2254" s="7"/>
      <c r="DC2254" s="85"/>
      <c r="DD2254" s="85"/>
      <c r="DE2254" s="85"/>
      <c r="DF2254" s="85"/>
      <c r="DG2254" s="85"/>
      <c r="DH2254" s="85"/>
      <c r="DI2254" s="85"/>
      <c r="DJ2254" s="85"/>
      <c r="DK2254" s="85"/>
      <c r="DL2254" s="85"/>
      <c r="DM2254" s="85"/>
      <c r="DN2254" s="85"/>
      <c r="DO2254" s="97"/>
      <c r="DP2254" s="97"/>
      <c r="DQ2254" s="97"/>
    </row>
    <row r="2255" spans="1:121" x14ac:dyDescent="0.25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7"/>
      <c r="N2255" s="9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  <c r="BZ2255" s="7"/>
      <c r="CA2255" s="7"/>
      <c r="CB2255" s="7"/>
      <c r="CC2255" s="7"/>
      <c r="CD2255" s="7"/>
      <c r="CE2255" s="7"/>
      <c r="CF2255" s="7"/>
      <c r="CG2255" s="7"/>
      <c r="CH2255" s="7"/>
      <c r="CI2255" s="7"/>
      <c r="CJ2255" s="7"/>
      <c r="CK2255" s="7"/>
      <c r="CL2255" s="7"/>
      <c r="CM2255" s="7"/>
      <c r="CN2255" s="7"/>
      <c r="CO2255" s="7"/>
      <c r="CP2255" s="7"/>
      <c r="CQ2255" s="7"/>
      <c r="CR2255" s="7"/>
      <c r="CS2255" s="7"/>
      <c r="CT2255" s="7"/>
      <c r="CU2255" s="7"/>
      <c r="CV2255" s="7"/>
      <c r="CW2255" s="7"/>
      <c r="CX2255" s="7"/>
      <c r="CY2255" s="7"/>
      <c r="CZ2255" s="7"/>
      <c r="DA2255" s="7"/>
      <c r="DB2255" s="7"/>
      <c r="DC2255" s="85"/>
      <c r="DD2255" s="85"/>
      <c r="DE2255" s="85"/>
      <c r="DF2255" s="85"/>
      <c r="DG2255" s="85"/>
      <c r="DH2255" s="85"/>
      <c r="DI2255" s="85"/>
      <c r="DJ2255" s="85"/>
      <c r="DK2255" s="85"/>
      <c r="DL2255" s="85"/>
      <c r="DM2255" s="85"/>
      <c r="DN2255" s="85"/>
      <c r="DO2255" s="97"/>
      <c r="DP2255" s="97"/>
      <c r="DQ2255" s="97"/>
    </row>
    <row r="2256" spans="1:121" x14ac:dyDescent="0.25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7"/>
      <c r="N2256" s="9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  <c r="BZ2256" s="7"/>
      <c r="CA2256" s="7"/>
      <c r="CB2256" s="7"/>
      <c r="CC2256" s="7"/>
      <c r="CD2256" s="7"/>
      <c r="CE2256" s="7"/>
      <c r="CF2256" s="7"/>
      <c r="CG2256" s="7"/>
      <c r="CH2256" s="7"/>
      <c r="CI2256" s="7"/>
      <c r="CJ2256" s="7"/>
      <c r="CK2256" s="7"/>
      <c r="CL2256" s="7"/>
      <c r="CM2256" s="7"/>
      <c r="CN2256" s="7"/>
      <c r="CO2256" s="7"/>
      <c r="CP2256" s="7"/>
      <c r="CQ2256" s="7"/>
      <c r="CR2256" s="7"/>
      <c r="CS2256" s="7"/>
      <c r="CT2256" s="7"/>
      <c r="CU2256" s="7"/>
      <c r="CV2256" s="7"/>
      <c r="CW2256" s="7"/>
      <c r="CX2256" s="7"/>
      <c r="CY2256" s="7"/>
      <c r="CZ2256" s="7"/>
      <c r="DA2256" s="7"/>
      <c r="DB2256" s="7"/>
      <c r="DC2256" s="85"/>
      <c r="DD2256" s="85"/>
      <c r="DE2256" s="85"/>
      <c r="DF2256" s="85"/>
      <c r="DG2256" s="85"/>
      <c r="DH2256" s="85"/>
      <c r="DI2256" s="85"/>
      <c r="DJ2256" s="85"/>
      <c r="DK2256" s="85"/>
      <c r="DL2256" s="85"/>
      <c r="DM2256" s="85"/>
      <c r="DN2256" s="85"/>
      <c r="DO2256" s="97"/>
      <c r="DP2256" s="97"/>
      <c r="DQ2256" s="97"/>
    </row>
    <row r="2257" spans="1:121" x14ac:dyDescent="0.25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7"/>
      <c r="N2257" s="9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  <c r="BZ2257" s="7"/>
      <c r="CA2257" s="7"/>
      <c r="CB2257" s="7"/>
      <c r="CC2257" s="7"/>
      <c r="CD2257" s="7"/>
      <c r="CE2257" s="7"/>
      <c r="CF2257" s="7"/>
      <c r="CG2257" s="7"/>
      <c r="CH2257" s="7"/>
      <c r="CI2257" s="7"/>
      <c r="CJ2257" s="7"/>
      <c r="CK2257" s="7"/>
      <c r="CL2257" s="7"/>
      <c r="CM2257" s="7"/>
      <c r="CN2257" s="7"/>
      <c r="CO2257" s="7"/>
      <c r="CP2257" s="7"/>
      <c r="CQ2257" s="7"/>
      <c r="CR2257" s="7"/>
      <c r="CS2257" s="7"/>
      <c r="CT2257" s="7"/>
      <c r="CU2257" s="7"/>
      <c r="CV2257" s="7"/>
      <c r="CW2257" s="7"/>
      <c r="CX2257" s="7"/>
      <c r="CY2257" s="7"/>
      <c r="CZ2257" s="7"/>
      <c r="DA2257" s="7"/>
      <c r="DB2257" s="7"/>
      <c r="DC2257" s="85"/>
      <c r="DD2257" s="85"/>
      <c r="DE2257" s="85"/>
      <c r="DF2257" s="85"/>
      <c r="DG2257" s="85"/>
      <c r="DH2257" s="85"/>
      <c r="DI2257" s="85"/>
      <c r="DJ2257" s="85"/>
      <c r="DK2257" s="85"/>
      <c r="DL2257" s="85"/>
      <c r="DM2257" s="85"/>
      <c r="DN2257" s="85"/>
      <c r="DO2257" s="97"/>
      <c r="DP2257" s="97"/>
      <c r="DQ2257" s="97"/>
    </row>
    <row r="2258" spans="1:121" x14ac:dyDescent="0.25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7"/>
      <c r="N2258" s="9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  <c r="BZ2258" s="7"/>
      <c r="CA2258" s="7"/>
      <c r="CB2258" s="7"/>
      <c r="CC2258" s="7"/>
      <c r="CD2258" s="7"/>
      <c r="CE2258" s="7"/>
      <c r="CF2258" s="7"/>
      <c r="CG2258" s="7"/>
      <c r="CH2258" s="7"/>
      <c r="CI2258" s="7"/>
      <c r="CJ2258" s="7"/>
      <c r="CK2258" s="7"/>
      <c r="CL2258" s="7"/>
      <c r="CM2258" s="7"/>
      <c r="CN2258" s="7"/>
      <c r="CO2258" s="7"/>
      <c r="CP2258" s="7"/>
      <c r="CQ2258" s="7"/>
      <c r="CR2258" s="7"/>
      <c r="CS2258" s="7"/>
      <c r="CT2258" s="7"/>
      <c r="CU2258" s="7"/>
      <c r="CV2258" s="7"/>
      <c r="CW2258" s="7"/>
      <c r="CX2258" s="7"/>
      <c r="CY2258" s="7"/>
      <c r="CZ2258" s="7"/>
      <c r="DA2258" s="7"/>
      <c r="DB2258" s="7"/>
      <c r="DC2258" s="85"/>
      <c r="DD2258" s="85"/>
      <c r="DE2258" s="85"/>
      <c r="DF2258" s="85"/>
      <c r="DG2258" s="85"/>
      <c r="DH2258" s="85"/>
      <c r="DI2258" s="85"/>
      <c r="DJ2258" s="85"/>
      <c r="DK2258" s="85"/>
      <c r="DL2258" s="85"/>
      <c r="DM2258" s="85"/>
      <c r="DN2258" s="85"/>
      <c r="DO2258" s="97"/>
      <c r="DP2258" s="97"/>
      <c r="DQ2258" s="97"/>
    </row>
    <row r="2259" spans="1:121" x14ac:dyDescent="0.25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7"/>
      <c r="N2259" s="9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  <c r="BZ2259" s="7"/>
      <c r="CA2259" s="7"/>
      <c r="CB2259" s="7"/>
      <c r="CC2259" s="7"/>
      <c r="CD2259" s="7"/>
      <c r="CE2259" s="7"/>
      <c r="CF2259" s="7"/>
      <c r="CG2259" s="7"/>
      <c r="CH2259" s="7"/>
      <c r="CI2259" s="7"/>
      <c r="CJ2259" s="7"/>
      <c r="CK2259" s="7"/>
      <c r="CL2259" s="7"/>
      <c r="CM2259" s="7"/>
      <c r="CN2259" s="7"/>
      <c r="CO2259" s="7"/>
      <c r="CP2259" s="7"/>
      <c r="CQ2259" s="7"/>
      <c r="CR2259" s="7"/>
      <c r="CS2259" s="7"/>
      <c r="CT2259" s="7"/>
      <c r="CU2259" s="7"/>
      <c r="CV2259" s="7"/>
      <c r="CW2259" s="7"/>
      <c r="CX2259" s="7"/>
      <c r="CY2259" s="7"/>
      <c r="CZ2259" s="7"/>
      <c r="DA2259" s="7"/>
      <c r="DB2259" s="7"/>
      <c r="DC2259" s="85"/>
      <c r="DD2259" s="85"/>
      <c r="DE2259" s="85"/>
      <c r="DF2259" s="85"/>
      <c r="DG2259" s="85"/>
      <c r="DH2259" s="85"/>
      <c r="DI2259" s="85"/>
      <c r="DJ2259" s="85"/>
      <c r="DK2259" s="85"/>
      <c r="DL2259" s="85"/>
      <c r="DM2259" s="85"/>
      <c r="DN2259" s="85"/>
      <c r="DO2259" s="97"/>
      <c r="DP2259" s="97"/>
      <c r="DQ2259" s="97"/>
    </row>
    <row r="2260" spans="1:121" x14ac:dyDescent="0.25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7"/>
      <c r="N2260" s="9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  <c r="BZ2260" s="7"/>
      <c r="CA2260" s="7"/>
      <c r="CB2260" s="7"/>
      <c r="CC2260" s="7"/>
      <c r="CD2260" s="7"/>
      <c r="CE2260" s="7"/>
      <c r="CF2260" s="7"/>
      <c r="CG2260" s="7"/>
      <c r="CH2260" s="7"/>
      <c r="CI2260" s="7"/>
      <c r="CJ2260" s="7"/>
      <c r="CK2260" s="7"/>
      <c r="CL2260" s="7"/>
      <c r="CM2260" s="7"/>
      <c r="CN2260" s="7"/>
      <c r="CO2260" s="7"/>
      <c r="CP2260" s="7"/>
      <c r="CQ2260" s="7"/>
      <c r="CR2260" s="7"/>
      <c r="CS2260" s="7"/>
      <c r="CT2260" s="7"/>
      <c r="CU2260" s="7"/>
      <c r="CV2260" s="7"/>
      <c r="CW2260" s="7"/>
      <c r="CX2260" s="7"/>
      <c r="CY2260" s="7"/>
      <c r="CZ2260" s="7"/>
      <c r="DA2260" s="7"/>
      <c r="DB2260" s="7"/>
      <c r="DC2260" s="85"/>
      <c r="DD2260" s="85"/>
      <c r="DE2260" s="85"/>
      <c r="DF2260" s="85"/>
      <c r="DG2260" s="85"/>
      <c r="DH2260" s="85"/>
      <c r="DI2260" s="85"/>
      <c r="DJ2260" s="85"/>
      <c r="DK2260" s="85"/>
      <c r="DL2260" s="85"/>
      <c r="DM2260" s="85"/>
      <c r="DN2260" s="85"/>
      <c r="DO2260" s="97"/>
      <c r="DP2260" s="97"/>
      <c r="DQ2260" s="97"/>
    </row>
    <row r="2261" spans="1:121" x14ac:dyDescent="0.25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7"/>
      <c r="N2261" s="9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  <c r="BZ2261" s="7"/>
      <c r="CA2261" s="7"/>
      <c r="CB2261" s="7"/>
      <c r="CC2261" s="7"/>
      <c r="CD2261" s="7"/>
      <c r="CE2261" s="7"/>
      <c r="CF2261" s="7"/>
      <c r="CG2261" s="7"/>
      <c r="CH2261" s="7"/>
      <c r="CI2261" s="7"/>
      <c r="CJ2261" s="7"/>
      <c r="CK2261" s="7"/>
      <c r="CL2261" s="7"/>
      <c r="CM2261" s="7"/>
      <c r="CN2261" s="7"/>
      <c r="CO2261" s="7"/>
      <c r="CP2261" s="7"/>
      <c r="CQ2261" s="7"/>
      <c r="CR2261" s="7"/>
      <c r="CS2261" s="7"/>
      <c r="CT2261" s="7"/>
      <c r="CU2261" s="7"/>
      <c r="CV2261" s="7"/>
      <c r="CW2261" s="7"/>
      <c r="CX2261" s="7"/>
      <c r="CY2261" s="7"/>
      <c r="CZ2261" s="7"/>
      <c r="DA2261" s="7"/>
      <c r="DB2261" s="7"/>
      <c r="DC2261" s="85"/>
      <c r="DD2261" s="85"/>
      <c r="DE2261" s="85"/>
      <c r="DF2261" s="85"/>
      <c r="DG2261" s="85"/>
      <c r="DH2261" s="85"/>
      <c r="DI2261" s="85"/>
      <c r="DJ2261" s="85"/>
      <c r="DK2261" s="85"/>
      <c r="DL2261" s="85"/>
      <c r="DM2261" s="85"/>
      <c r="DN2261" s="85"/>
      <c r="DO2261" s="97"/>
      <c r="DP2261" s="97"/>
      <c r="DQ2261" s="97"/>
    </row>
    <row r="2262" spans="1:121" x14ac:dyDescent="0.25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7"/>
      <c r="N2262" s="9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  <c r="BZ2262" s="7"/>
      <c r="CA2262" s="7"/>
      <c r="CB2262" s="7"/>
      <c r="CC2262" s="7"/>
      <c r="CD2262" s="7"/>
      <c r="CE2262" s="7"/>
      <c r="CF2262" s="7"/>
      <c r="CG2262" s="7"/>
      <c r="CH2262" s="7"/>
      <c r="CI2262" s="7"/>
      <c r="CJ2262" s="7"/>
      <c r="CK2262" s="7"/>
      <c r="CL2262" s="7"/>
      <c r="CM2262" s="7"/>
      <c r="CN2262" s="7"/>
      <c r="CO2262" s="7"/>
      <c r="CP2262" s="7"/>
      <c r="CQ2262" s="7"/>
      <c r="CR2262" s="7"/>
      <c r="CS2262" s="7"/>
      <c r="CT2262" s="7"/>
      <c r="CU2262" s="7"/>
      <c r="CV2262" s="7"/>
      <c r="CW2262" s="7"/>
      <c r="CX2262" s="7"/>
      <c r="CY2262" s="7"/>
      <c r="CZ2262" s="7"/>
      <c r="DA2262" s="7"/>
      <c r="DB2262" s="7"/>
      <c r="DC2262" s="85"/>
      <c r="DD2262" s="85"/>
      <c r="DE2262" s="85"/>
      <c r="DF2262" s="85"/>
      <c r="DG2262" s="85"/>
      <c r="DH2262" s="85"/>
      <c r="DI2262" s="85"/>
      <c r="DJ2262" s="85"/>
      <c r="DK2262" s="85"/>
      <c r="DL2262" s="85"/>
      <c r="DM2262" s="85"/>
      <c r="DN2262" s="85"/>
      <c r="DO2262" s="97"/>
      <c r="DP2262" s="97"/>
      <c r="DQ2262" s="97"/>
    </row>
    <row r="2263" spans="1:121" x14ac:dyDescent="0.25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7"/>
      <c r="N2263" s="9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  <c r="BZ2263" s="7"/>
      <c r="CA2263" s="7"/>
      <c r="CB2263" s="7"/>
      <c r="CC2263" s="7"/>
      <c r="CD2263" s="7"/>
      <c r="CE2263" s="7"/>
      <c r="CF2263" s="7"/>
      <c r="CG2263" s="7"/>
      <c r="CH2263" s="7"/>
      <c r="CI2263" s="7"/>
      <c r="CJ2263" s="7"/>
      <c r="CK2263" s="7"/>
      <c r="CL2263" s="7"/>
      <c r="CM2263" s="7"/>
      <c r="CN2263" s="7"/>
      <c r="CO2263" s="7"/>
      <c r="CP2263" s="7"/>
      <c r="CQ2263" s="7"/>
      <c r="CR2263" s="7"/>
      <c r="CS2263" s="7"/>
      <c r="CT2263" s="7"/>
      <c r="CU2263" s="7"/>
      <c r="CV2263" s="7"/>
      <c r="CW2263" s="7"/>
      <c r="CX2263" s="7"/>
      <c r="CY2263" s="7"/>
      <c r="CZ2263" s="7"/>
      <c r="DA2263" s="7"/>
      <c r="DB2263" s="7"/>
      <c r="DC2263" s="85"/>
      <c r="DD2263" s="85"/>
      <c r="DE2263" s="85"/>
      <c r="DF2263" s="85"/>
      <c r="DG2263" s="85"/>
      <c r="DH2263" s="85"/>
      <c r="DI2263" s="85"/>
      <c r="DJ2263" s="85"/>
      <c r="DK2263" s="85"/>
      <c r="DL2263" s="85"/>
      <c r="DM2263" s="85"/>
      <c r="DN2263" s="85"/>
      <c r="DO2263" s="97"/>
      <c r="DP2263" s="97"/>
      <c r="DQ2263" s="97"/>
    </row>
    <row r="2264" spans="1:121" x14ac:dyDescent="0.25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7"/>
      <c r="N2264" s="9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  <c r="BZ2264" s="7"/>
      <c r="CA2264" s="7"/>
      <c r="CB2264" s="7"/>
      <c r="CC2264" s="7"/>
      <c r="CD2264" s="7"/>
      <c r="CE2264" s="7"/>
      <c r="CF2264" s="7"/>
      <c r="CG2264" s="7"/>
      <c r="CH2264" s="7"/>
      <c r="CI2264" s="7"/>
      <c r="CJ2264" s="7"/>
      <c r="CK2264" s="7"/>
      <c r="CL2264" s="7"/>
      <c r="CM2264" s="7"/>
      <c r="CN2264" s="7"/>
      <c r="CO2264" s="7"/>
      <c r="CP2264" s="7"/>
      <c r="CQ2264" s="7"/>
      <c r="CR2264" s="7"/>
      <c r="CS2264" s="7"/>
      <c r="CT2264" s="7"/>
      <c r="CU2264" s="7"/>
      <c r="CV2264" s="7"/>
      <c r="CW2264" s="7"/>
      <c r="CX2264" s="7"/>
      <c r="CY2264" s="7"/>
      <c r="CZ2264" s="7"/>
      <c r="DA2264" s="7"/>
      <c r="DB2264" s="7"/>
      <c r="DC2264" s="85"/>
      <c r="DD2264" s="85"/>
      <c r="DE2264" s="85"/>
      <c r="DF2264" s="85"/>
      <c r="DG2264" s="85"/>
      <c r="DH2264" s="85"/>
      <c r="DI2264" s="85"/>
      <c r="DJ2264" s="85"/>
      <c r="DK2264" s="85"/>
      <c r="DL2264" s="85"/>
      <c r="DM2264" s="85"/>
      <c r="DN2264" s="85"/>
      <c r="DO2264" s="97"/>
      <c r="DP2264" s="97"/>
      <c r="DQ2264" s="97"/>
    </row>
    <row r="2265" spans="1:121" x14ac:dyDescent="0.25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7"/>
      <c r="N2265" s="9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  <c r="BZ2265" s="7"/>
      <c r="CA2265" s="7"/>
      <c r="CB2265" s="7"/>
      <c r="CC2265" s="7"/>
      <c r="CD2265" s="7"/>
      <c r="CE2265" s="7"/>
      <c r="CF2265" s="7"/>
      <c r="CG2265" s="7"/>
      <c r="CH2265" s="7"/>
      <c r="CI2265" s="7"/>
      <c r="CJ2265" s="7"/>
      <c r="CK2265" s="7"/>
      <c r="CL2265" s="7"/>
      <c r="CM2265" s="7"/>
      <c r="CN2265" s="7"/>
      <c r="CO2265" s="7"/>
      <c r="CP2265" s="7"/>
      <c r="CQ2265" s="7"/>
      <c r="CR2265" s="7"/>
      <c r="CS2265" s="7"/>
      <c r="CT2265" s="7"/>
      <c r="CU2265" s="7"/>
      <c r="CV2265" s="7"/>
      <c r="CW2265" s="7"/>
      <c r="CX2265" s="7"/>
      <c r="CY2265" s="7"/>
      <c r="CZ2265" s="7"/>
      <c r="DA2265" s="7"/>
      <c r="DB2265" s="7"/>
      <c r="DC2265" s="85"/>
      <c r="DD2265" s="85"/>
      <c r="DE2265" s="85"/>
      <c r="DF2265" s="85"/>
      <c r="DG2265" s="85"/>
      <c r="DH2265" s="85"/>
      <c r="DI2265" s="85"/>
      <c r="DJ2265" s="85"/>
      <c r="DK2265" s="85"/>
      <c r="DL2265" s="85"/>
      <c r="DM2265" s="85"/>
      <c r="DN2265" s="85"/>
      <c r="DO2265" s="97"/>
      <c r="DP2265" s="97"/>
      <c r="DQ2265" s="97"/>
    </row>
    <row r="2266" spans="1:121" x14ac:dyDescent="0.25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7"/>
      <c r="N2266" s="9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  <c r="BZ2266" s="7"/>
      <c r="CA2266" s="7"/>
      <c r="CB2266" s="7"/>
      <c r="CC2266" s="7"/>
      <c r="CD2266" s="7"/>
      <c r="CE2266" s="7"/>
      <c r="CF2266" s="7"/>
      <c r="CG2266" s="7"/>
      <c r="CH2266" s="7"/>
      <c r="CI2266" s="7"/>
      <c r="CJ2266" s="7"/>
      <c r="CK2266" s="7"/>
      <c r="CL2266" s="7"/>
      <c r="CM2266" s="7"/>
      <c r="CN2266" s="7"/>
      <c r="CO2266" s="7"/>
      <c r="CP2266" s="7"/>
      <c r="CQ2266" s="7"/>
      <c r="CR2266" s="7"/>
      <c r="CS2266" s="7"/>
      <c r="CT2266" s="7"/>
      <c r="CU2266" s="7"/>
      <c r="CV2266" s="7"/>
      <c r="CW2266" s="7"/>
      <c r="CX2266" s="7"/>
      <c r="CY2266" s="7"/>
      <c r="CZ2266" s="7"/>
      <c r="DA2266" s="7"/>
      <c r="DB2266" s="7"/>
      <c r="DC2266" s="85"/>
      <c r="DD2266" s="85"/>
      <c r="DE2266" s="85"/>
      <c r="DF2266" s="85"/>
      <c r="DG2266" s="85"/>
      <c r="DH2266" s="85"/>
      <c r="DI2266" s="85"/>
      <c r="DJ2266" s="85"/>
      <c r="DK2266" s="85"/>
      <c r="DL2266" s="85"/>
      <c r="DM2266" s="85"/>
      <c r="DN2266" s="85"/>
      <c r="DO2266" s="97"/>
      <c r="DP2266" s="97"/>
      <c r="DQ2266" s="97"/>
    </row>
    <row r="2267" spans="1:121" x14ac:dyDescent="0.25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7"/>
      <c r="N2267" s="9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  <c r="BZ2267" s="7"/>
      <c r="CA2267" s="7"/>
      <c r="CB2267" s="7"/>
      <c r="CC2267" s="7"/>
      <c r="CD2267" s="7"/>
      <c r="CE2267" s="7"/>
      <c r="CF2267" s="7"/>
      <c r="CG2267" s="7"/>
      <c r="CH2267" s="7"/>
      <c r="CI2267" s="7"/>
      <c r="CJ2267" s="7"/>
      <c r="CK2267" s="7"/>
      <c r="CL2267" s="7"/>
      <c r="CM2267" s="7"/>
      <c r="CN2267" s="7"/>
      <c r="CO2267" s="7"/>
      <c r="CP2267" s="7"/>
      <c r="CQ2267" s="7"/>
      <c r="CR2267" s="7"/>
      <c r="CS2267" s="7"/>
      <c r="CT2267" s="7"/>
      <c r="CU2267" s="7"/>
      <c r="CV2267" s="7"/>
      <c r="CW2267" s="7"/>
      <c r="CX2267" s="7"/>
      <c r="CY2267" s="7"/>
      <c r="CZ2267" s="7"/>
      <c r="DA2267" s="7"/>
      <c r="DB2267" s="7"/>
      <c r="DC2267" s="85"/>
      <c r="DD2267" s="85"/>
      <c r="DE2267" s="85"/>
      <c r="DF2267" s="85"/>
      <c r="DG2267" s="85"/>
      <c r="DH2267" s="85"/>
      <c r="DI2267" s="85"/>
      <c r="DJ2267" s="85"/>
      <c r="DK2267" s="85"/>
      <c r="DL2267" s="85"/>
      <c r="DM2267" s="85"/>
      <c r="DN2267" s="85"/>
      <c r="DO2267" s="97"/>
      <c r="DP2267" s="97"/>
      <c r="DQ2267" s="97"/>
    </row>
  </sheetData>
  <sheetProtection algorithmName="SHA-512" hashValue="p/Dw9Dkon+zR8nyM5b/rh1pt9dS7Avkcj4zTTB/kITQLaJ43ZUJO2z+J2qkPjRaSvla5K29xcpBHplRBuyOUXA==" saltValue="l4KEyEUziGrKn5e40Knjmw==" spinCount="100000" sheet="1" objects="1" scenarios="1" selectLockedCells="1"/>
  <mergeCells count="6">
    <mergeCell ref="EI51:EM51"/>
    <mergeCell ref="EI7:EM7"/>
    <mergeCell ref="EI10:EI11"/>
    <mergeCell ref="EL10:EL11"/>
    <mergeCell ref="EI25:EI26"/>
    <mergeCell ref="EL25:EL26"/>
  </mergeCells>
  <conditionalFormatting sqref="A7">
    <cfRule type="containsBlanks" dxfId="0" priority="1">
      <formula>LEN(TRIM(A7))=0</formula>
    </cfRule>
  </conditionalFormatting>
  <pageMargins left="0.7" right="0.7" top="1" bottom="0.3" header="0.3" footer="0.3"/>
  <pageSetup scale="9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Sheet2!Print_Area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Rusty</dc:creator>
  <cp:lastModifiedBy>Rusty Willis</cp:lastModifiedBy>
  <cp:lastPrinted>2024-09-18T14:51:42Z</cp:lastPrinted>
  <dcterms:created xsi:type="dcterms:W3CDTF">2015-06-30T17:43:58Z</dcterms:created>
  <dcterms:modified xsi:type="dcterms:W3CDTF">2024-09-18T14:52:45Z</dcterms:modified>
</cp:coreProperties>
</file>